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>
    <definedName name="_xlnm._FilterDatabase" localSheetId="0" hidden="1">'приложение 2'!$A$5:$E$137</definedName>
  </definedNames>
  <calcPr fullCalcOnLoad="1"/>
</workbook>
</file>

<file path=xl/sharedStrings.xml><?xml version="1.0" encoding="utf-8"?>
<sst xmlns="http://schemas.openxmlformats.org/spreadsheetml/2006/main" count="265" uniqueCount="227">
  <si>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</si>
  <si>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</si>
  <si>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</si>
  <si>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</si>
  <si>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</si>
  <si>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</si>
  <si>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</si>
  <si>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</si>
  <si>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государственной пошлины по делам, рассматриваемым Верховным Судом   Р.Ф.)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</si>
  <si>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</si>
  <si>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</si>
  <si>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</si>
  <si>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</si>
  <si>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</si>
  <si>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</si>
  <si>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</si>
  <si>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</si>
  <si>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</si>
  <si>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</si>
  <si>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</si>
  <si>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</si>
  <si>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</si>
  <si>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</si>
  <si>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</si>
  <si>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</si>
  <si>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</si>
  <si>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</si>
  <si>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Субвенции бюджетам субъектам Российской Федерации и муниципальных образований</t>
  </si>
  <si>
    <t>Субвенция на выплату ежемесячного  денежного вознаграждения за классное  руководство в государственных и муниципальных  общеобразовательных школах (приоритетный  национальный проект «Образование»)</t>
  </si>
  <si>
    <t>Субвенция на предоставление гражданам субсидий на оплату жилого помещения и коммунальных услуг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</si>
  <si>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</si>
  <si>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</si>
  <si>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805 2 02 03999 05 0000 151</t>
  </si>
  <si>
    <t>Субвенция на воспитание и обучение детей-инвалидов в дошкольных образовательных учреждениях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</si>
  <si>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</si>
  <si>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</si>
  <si>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</si>
  <si>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</si>
  <si>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</si>
  <si>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И.И.Голядкина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</si>
  <si>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</si>
  <si>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</si>
  <si>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</si>
  <si>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</si>
  <si>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</si>
  <si>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</si>
  <si>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Субвенция на на освовождение от оплаты стоимости  проезда лиц, находящихся 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</si>
  <si>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  населения</t>
  </si>
  <si>
    <t>Субвенция на  государственную регистрацию актов  гражданского состояния</t>
  </si>
  <si>
    <t>Субвенция на выплату единовременного пособия при всех формах устройства детей, лишенных  родительского попечения, в семью</t>
  </si>
  <si>
    <t>Субвенция на на обеспечение мер социальной поддержки для лиц, награжденных знаком "Почетный донор России" ("Почетный донор  СССР"), в части осуществления ежегодной денежной выплаты</t>
  </si>
  <si>
    <t>188 1 08 07140 01 0000 110</t>
  </si>
  <si>
    <t>182 1 01 02000 01 0000 110</t>
  </si>
  <si>
    <t>182 1 01 00000 00 0000 000</t>
  </si>
  <si>
    <t>182 1 07 01020 01 0000 110</t>
  </si>
  <si>
    <t>807 1 11 05010 10 0000 120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</si>
  <si>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</si>
  <si>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</si>
  <si>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</si>
  <si>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</si>
  <si>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</si>
  <si>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</si>
  <si>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</si>
  <si>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Субвенция на реализацию ведомственной целевой программы департамента труда и социальной поддержки населения Ярославской области"Развитие системы мер социальной поддержки населения Ярославской области"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</si>
  <si>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</si>
  <si>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</si>
  <si>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</si>
  <si>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</si>
  <si>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</si>
  <si>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</si>
  <si>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</si>
  <si>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</si>
  <si>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</si>
  <si>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</si>
  <si>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</si>
  <si>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</si>
  <si>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</si>
  <si>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</si>
  <si>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</si>
  <si>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</si>
  <si>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</si>
  <si>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</si>
  <si>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</si>
  <si>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</si>
  <si>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</si>
  <si>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</si>
  <si>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</si>
  <si>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</si>
  <si>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</si>
  <si>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</si>
  <si>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</si>
  <si>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</si>
  <si>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</si>
  <si>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Субвенция на денежные выплаты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</si>
  <si>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</si>
  <si>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</si>
  <si>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805 2 02 03055 05 0000 151</t>
  </si>
  <si>
    <t>Субвенция на государственную поддержку опеки и попечительства</t>
  </si>
  <si>
    <t>Субвенция  на социальную поддержку многодетных семей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</si>
  <si>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</si>
  <si>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</si>
  <si>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</si>
  <si>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</si>
  <si>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</si>
  <si>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</si>
  <si>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</si>
  <si>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</si>
  <si>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</si>
  <si>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806 2 02 03024 05 0000 151</t>
  </si>
  <si>
    <t>807 2 02 03003 05 0000 151</t>
  </si>
  <si>
    <t>806 2 02 03004 05 0000 151</t>
  </si>
  <si>
    <t>806 2 02 03999 05 0000 151</t>
  </si>
  <si>
    <t>806 2 02 03009 05 0000 151</t>
  </si>
  <si>
    <t>803 2 02 03020 05 0000 151</t>
  </si>
  <si>
    <t>803 2 02 03021 05 0000 151</t>
  </si>
  <si>
    <t>806 2 02 03022 05 0000 151</t>
  </si>
  <si>
    <t>803 2 02 03999 05 0000 151</t>
  </si>
  <si>
    <t>803 2 02 03027 05 0000 151</t>
  </si>
  <si>
    <t>803 2 02 03029 05 0000 151</t>
  </si>
  <si>
    <t>807 2 02 03030 05 0000 151</t>
  </si>
  <si>
    <t>807 2 02 03999 05 0000 151</t>
  </si>
  <si>
    <t>804 2 02 03999 05 0000 151</t>
  </si>
  <si>
    <t>805 2 02  04014 050000 151</t>
  </si>
  <si>
    <t>807 2 02 04999 05 0000 151</t>
  </si>
  <si>
    <t>000 2 02 04000 00 0000 151</t>
  </si>
  <si>
    <t>000 2 02 02000 00 0000 151</t>
  </si>
  <si>
    <t>806 2 02 03001 05 0000 151</t>
  </si>
  <si>
    <t>182 1 08 03010 01 0000 110</t>
  </si>
  <si>
    <t>000 2 02 00000 00 0000 000</t>
  </si>
  <si>
    <t>2011 год (тыс. руб)</t>
  </si>
  <si>
    <t>2012 год (тыс.руб.)</t>
  </si>
  <si>
    <t>182 1 05 03000 01 0000 110</t>
  </si>
  <si>
    <t>Единый сельскохозяйственный налог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</si>
  <si>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</si>
  <si>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</si>
  <si>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</si>
  <si>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</si>
  <si>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</si>
  <si>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</si>
  <si>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</si>
  <si>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</si>
  <si>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</si>
  <si>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</si>
  <si>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</si>
  <si>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</si>
  <si>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</si>
  <si>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</si>
  <si>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</si>
  <si>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</si>
  <si>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</si>
  <si>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</si>
  <si>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 на оплату жилищно- коммунальных услуг отдельным категориям граждан в соответствии с федеральным законодательством</t>
  </si>
  <si>
    <t>Субвенция  на  оплату жилого помещения и коммунальных услуг отдельных категорий граждан, оказание мер  социальной поддержки  которым относится к полномочиям Ярославской области</t>
  </si>
  <si>
    <t>Субвенция на  компенсацию расходов  на содержание ребенка в дошкольной образовательной организации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</si>
  <si>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</si>
  <si>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</si>
  <si>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</si>
  <si>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</si>
  <si>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Субвенция на обеспечение профилактики безнадзорности,  правонарушений несовершеннолетних и защите их прав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</si>
  <si>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</si>
  <si>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</si>
  <si>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содержание муниципальных образовательных учреждений для детей сирот и детей, оставшихся без попечения родителей, и на предоставление социальных гарантий их воспитанникам</t>
  </si>
  <si>
    <t xml:space="preserve">Субвенция на   выплаты     медицинским   работникам, осуществляющим медицинское обслуживание обучающихся и воспитанников муниципальных образовательных учреждений Ярославской области 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</si>
  <si>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</si>
  <si>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806 2 02 03008 05 0000 151</t>
  </si>
  <si>
    <t>Субвенции на обеспечение мер социальной поддержки ветеранов труда и тружеников тыла</t>
  </si>
  <si>
    <t>Субвенции  на выплату  ежемесячного пособия на ребенка</t>
  </si>
  <si>
    <t>806 2 02 03013 05 0000 151</t>
  </si>
  <si>
    <t>Субвенция на обеспечение мер социальной поддержки реалибитированных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</si>
  <si>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</si>
  <si>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</si>
  <si>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</si>
  <si>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</si>
  <si>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</si>
  <si>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807 2 02 03024 05 0000 151</t>
  </si>
  <si>
    <t>Субвенция на содержание ребенка  в    семье  опекуна  и приемной  семье, а также вознаграждение, причтающееся  приемному  родителю</t>
  </si>
  <si>
    <t>Дотация на обеспечение сбалансированности бюджетов  поселений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</si>
  <si>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</si>
  <si>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</si>
  <si>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</si>
  <si>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</si>
  <si>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</si>
  <si>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833 1 08 04020 01 0000 110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</si>
  <si>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</si>
  <si>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000 1 08</t>
  </si>
  <si>
    <t>Доходы от сдачи в аренду имущества, находящегося  в  оперативном   управлении  органов управления поселений и созданных ими учреждений (за исключением имущества муниципальных автономных  учр.)</t>
  </si>
  <si>
    <t>807 1 11 05035 10 0000 120</t>
  </si>
  <si>
    <t>833 2 02 02999 10 0000 151</t>
  </si>
  <si>
    <t xml:space="preserve">                                                     Е.Ю.Чистобородова                                                           </t>
  </si>
  <si>
    <t xml:space="preserve">        поселения</t>
  </si>
  <si>
    <t>000 1 06 00000 00 0000 000</t>
  </si>
  <si>
    <t>182 1 06 01000 00 0000 110</t>
  </si>
  <si>
    <t>000 1 14 00 00000 0000 000</t>
  </si>
  <si>
    <t>Дотации на  обеспечение сбалансированности бюджетов поселений Ярославской области</t>
  </si>
  <si>
    <t>Дотация на выравнивание бюджетной обеспеченности поселений Ярославской области</t>
  </si>
  <si>
    <t>838 1 08 04020 01 0000 110</t>
  </si>
  <si>
    <t>838 2 02 04999 10 0000 151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</si>
  <si>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</si>
  <si>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</si>
  <si>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</si>
  <si>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</si>
  <si>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</si>
  <si>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</si>
  <si>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 xml:space="preserve">          </t>
  </si>
  <si>
    <t>Глава  Кукобойского сельского                                   Е.Ю.Чистобородова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</si>
  <si>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</si>
  <si>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838 2 02 02085 10 0000151</t>
  </si>
  <si>
    <t>Прочие субсидии бюджетам поселений</t>
  </si>
  <si>
    <t>838 2 02 02999 10 0000 151</t>
  </si>
  <si>
    <t>182 1 03 00000 00 0000 000</t>
  </si>
  <si>
    <t>Налоги на товары (работы, услуги), реализуемые на территории Российской Федерации</t>
  </si>
  <si>
    <t>182 1 03 02000 01 0000 110</t>
  </si>
  <si>
    <t>Акцизы по под 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</si>
  <si>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</si>
  <si>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</si>
  <si>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 воинского учета на  территориях, где отсутствуют военные комиссариаты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</si>
  <si>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</si>
  <si>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2019 год (руб.)</t>
  </si>
  <si>
    <t xml:space="preserve">Прогнозируемые  доходы  бюджета Кукобойского сельского поселения Ярославской области на 2019 год в соответствии с  классификацией  доходов бюджетов Российской Федерации  </t>
  </si>
  <si>
    <t>17028226,0</t>
  </si>
  <si>
    <t>000 2 02 35000 00 0000 150</t>
  </si>
  <si>
    <t>838 2 02 35118 10 0000 150</t>
  </si>
  <si>
    <t>000 2 02 40000 00 0000 150</t>
  </si>
  <si>
    <t>838 2 02 40014 10 0000 150</t>
  </si>
  <si>
    <t>Приложение № 2 к решению Муниципального Совета Кукобойского сельского поселения  Ярославской области от .  28.  декабря 2018 г. № 124</t>
  </si>
  <si>
    <t>838 2 02 15000 00 0000 150</t>
  </si>
  <si>
    <t>838 2 02 15001 10 0000 150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</si>
</sst>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3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175" fontId="7" fillId="0" borderId="23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3" fillId="0" borderId="23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4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0" xfId="0" applyNumberFormat="1" applyFont="1" applyFill="1" applyBorder="1" applyAlignment="1">
      <alignment horizontal="right" vertical="top" wrapText="1"/>
    </xf>
    <xf numFmtId="175" fontId="3" fillId="0" borderId="25" xfId="0" applyNumberFormat="1" applyFont="1" applyFill="1" applyBorder="1" applyAlignment="1">
      <alignment horizontal="right" vertical="top" wrapText="1"/>
    </xf>
    <xf numFmtId="175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175" fontId="7" fillId="0" borderId="27" xfId="0" applyNumberFormat="1" applyFont="1" applyFill="1" applyBorder="1" applyAlignment="1">
      <alignment horizontal="right" vertical="top" wrapText="1"/>
    </xf>
    <xf numFmtId="175" fontId="0" fillId="0" borderId="0" xfId="0" applyNumberFormat="1" applyAlignment="1">
      <alignment horizontal="center"/>
    </xf>
    <xf numFmtId="175" fontId="5" fillId="0" borderId="28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28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49" fontId="3" fillId="0" borderId="19" xfId="0" applyNumberFormat="1" applyFont="1" applyFill="1" applyBorder="1" applyAlignment="1">
      <alignment horizontal="right" vertical="top" wrapText="1"/>
    </xf>
    <xf numFmtId="175" fontId="3" fillId="0" borderId="27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3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6">
      <selection activeCell="G99" sqref="G99"/>
    </sheetView>
  </sheetViews>
  <sheetFormatPr defaultColWidth="9.00390625" defaultRowHeight="12.75"/>
  <cols>
    <col min="1" max="1" width="28.25390625" style="0" customWidth="1"/>
    <col min="2" max="2" width="48.875" style="0" customWidth="1"/>
    <col min="3" max="3" width="12.875" style="1" customWidth="1"/>
    <col min="4" max="4" width="11.625" style="1" hidden="1" customWidth="1"/>
    <col min="5" max="5" width="6.75390625" style="1" hidden="1" customWidth="1"/>
  </cols>
  <sheetData>
    <row r="1" spans="2:5" ht="56.25" customHeight="1">
      <c r="B1" s="54" t="s">
        <v>224</v>
      </c>
      <c r="C1" s="55"/>
      <c r="D1" s="55"/>
      <c r="E1" s="55"/>
    </row>
    <row r="2" ht="33.75" customHeight="1" hidden="1"/>
    <row r="3" spans="1:5" ht="58.5" customHeight="1">
      <c r="A3" s="52" t="s">
        <v>218</v>
      </c>
      <c r="B3" s="53"/>
      <c r="C3" s="53"/>
      <c r="D3" s="53"/>
      <c r="E3" s="53"/>
    </row>
    <row r="4" ht="13.5" thickBot="1"/>
    <row r="5" spans="1:5" ht="33" customHeight="1" thickBot="1">
      <c r="A5" s="25" t="s">
        <v>0</v>
      </c>
      <c r="B5" s="26" t="s">
        <v>1</v>
      </c>
      <c r="C5" s="27" t="s">
        <v>217</v>
      </c>
      <c r="D5" s="27" t="s">
        <v>129</v>
      </c>
      <c r="E5" s="27" t="s">
        <v>130</v>
      </c>
    </row>
    <row r="6" spans="1:5" ht="15.75">
      <c r="A6" s="4" t="s">
        <v>2</v>
      </c>
      <c r="B6" s="5" t="s">
        <v>180</v>
      </c>
      <c r="C6" s="37">
        <v>4354000</v>
      </c>
      <c r="D6" s="6" t="e">
        <f>D7+D13+D16+D19+#REF!+D27+D29+D33</f>
        <v>#REF!</v>
      </c>
      <c r="E6" s="7" t="e">
        <f>E7+E13+E16+E19+#REF!+E27+E29+E33</f>
        <v>#REF!</v>
      </c>
    </row>
    <row r="7" spans="1:5" ht="15">
      <c r="A7" s="44" t="s">
        <v>53</v>
      </c>
      <c r="B7" s="43" t="s">
        <v>3</v>
      </c>
      <c r="C7" s="45">
        <v>162000</v>
      </c>
      <c r="D7" s="10">
        <f>D11</f>
        <v>19646</v>
      </c>
      <c r="E7" s="11">
        <f>E11</f>
        <v>21493</v>
      </c>
    </row>
    <row r="8" spans="1:5" ht="15">
      <c r="A8" s="8" t="s">
        <v>52</v>
      </c>
      <c r="B8" s="9" t="s">
        <v>4</v>
      </c>
      <c r="C8" s="28">
        <v>162000</v>
      </c>
      <c r="D8" s="10"/>
      <c r="E8" s="11"/>
    </row>
    <row r="9" spans="1:5" ht="15">
      <c r="A9" s="8"/>
      <c r="B9" s="9"/>
      <c r="C9" s="28"/>
      <c r="D9" s="10"/>
      <c r="E9" s="11"/>
    </row>
    <row r="10" spans="1:5" ht="42.75">
      <c r="A10" s="44" t="s">
        <v>209</v>
      </c>
      <c r="B10" s="43" t="s">
        <v>210</v>
      </c>
      <c r="C10" s="45">
        <v>2098000</v>
      </c>
      <c r="D10" s="10"/>
      <c r="E10" s="11"/>
    </row>
    <row r="11" spans="1:5" ht="45">
      <c r="A11" s="8" t="s">
        <v>211</v>
      </c>
      <c r="B11" s="9" t="s">
        <v>212</v>
      </c>
      <c r="C11" s="29">
        <v>2098000</v>
      </c>
      <c r="D11" s="12">
        <v>19646</v>
      </c>
      <c r="E11" s="11">
        <v>21493</v>
      </c>
    </row>
    <row r="12" spans="1:5" ht="15.75" customHeight="1" hidden="1">
      <c r="A12" s="8"/>
      <c r="B12" s="29"/>
      <c r="C12" s="9"/>
      <c r="D12" s="29"/>
      <c r="E12" s="42"/>
    </row>
    <row r="13" spans="1:5" ht="15">
      <c r="A13" s="44" t="s">
        <v>190</v>
      </c>
      <c r="B13" s="43" t="s">
        <v>177</v>
      </c>
      <c r="C13" s="45">
        <v>2083000</v>
      </c>
      <c r="D13" s="28">
        <f>D14+D15</f>
        <v>3012</v>
      </c>
      <c r="E13" s="28">
        <f>E14+E15</f>
        <v>3208</v>
      </c>
    </row>
    <row r="14" spans="1:5" ht="15">
      <c r="A14" s="8" t="s">
        <v>191</v>
      </c>
      <c r="B14" s="9" t="s">
        <v>178</v>
      </c>
      <c r="C14" s="29">
        <v>190000</v>
      </c>
      <c r="D14" s="12">
        <v>3000</v>
      </c>
      <c r="E14" s="11">
        <v>3196</v>
      </c>
    </row>
    <row r="15" spans="1:5" ht="15" hidden="1">
      <c r="A15" s="8" t="s">
        <v>131</v>
      </c>
      <c r="B15" s="9" t="s">
        <v>132</v>
      </c>
      <c r="C15" s="29">
        <v>38</v>
      </c>
      <c r="D15" s="12">
        <v>12</v>
      </c>
      <c r="E15" s="11">
        <v>12</v>
      </c>
    </row>
    <row r="16" spans="1:5" ht="15">
      <c r="A16" s="8" t="s">
        <v>181</v>
      </c>
      <c r="B16" s="9" t="s">
        <v>179</v>
      </c>
      <c r="C16" s="28">
        <v>1893000</v>
      </c>
      <c r="D16" s="10">
        <f>D17</f>
        <v>30</v>
      </c>
      <c r="E16" s="11">
        <f>E17</f>
        <v>30</v>
      </c>
    </row>
    <row r="17" spans="1:5" ht="30" hidden="1">
      <c r="A17" s="8" t="s">
        <v>54</v>
      </c>
      <c r="B17" s="9" t="s">
        <v>5</v>
      </c>
      <c r="C17" s="29">
        <v>30</v>
      </c>
      <c r="D17" s="12">
        <v>30</v>
      </c>
      <c r="E17" s="11">
        <v>30</v>
      </c>
    </row>
    <row r="18" spans="1:5" ht="15" hidden="1">
      <c r="A18" s="8" t="s">
        <v>184</v>
      </c>
      <c r="B18" s="9"/>
      <c r="C18" s="29"/>
      <c r="D18" s="12"/>
      <c r="E18" s="11"/>
    </row>
    <row r="19" spans="1:5" ht="15">
      <c r="A19" s="44" t="s">
        <v>6</v>
      </c>
      <c r="B19" s="43" t="s">
        <v>7</v>
      </c>
      <c r="C19" s="45">
        <v>11000</v>
      </c>
      <c r="D19" s="10">
        <f>D20+D22+D23</f>
        <v>1674</v>
      </c>
      <c r="E19" s="11">
        <f>E20+E22+E23</f>
        <v>1897</v>
      </c>
    </row>
    <row r="20" spans="1:5" ht="90" hidden="1">
      <c r="A20" s="8" t="s">
        <v>182</v>
      </c>
      <c r="B20" s="9" t="s">
        <v>183</v>
      </c>
      <c r="C20" s="28">
        <f>C21</f>
        <v>256</v>
      </c>
      <c r="D20" s="10">
        <f>D21</f>
        <v>285</v>
      </c>
      <c r="E20" s="11">
        <f>E21</f>
        <v>322</v>
      </c>
    </row>
    <row r="21" spans="1:5" ht="75" hidden="1">
      <c r="A21" s="8" t="s">
        <v>127</v>
      </c>
      <c r="B21" s="9" t="s">
        <v>8</v>
      </c>
      <c r="C21" s="29">
        <v>256</v>
      </c>
      <c r="D21" s="12">
        <v>285</v>
      </c>
      <c r="E21" s="11">
        <v>322</v>
      </c>
    </row>
    <row r="22" spans="1:5" ht="120" hidden="1">
      <c r="A22" s="8" t="s">
        <v>51</v>
      </c>
      <c r="B22" s="9" t="s">
        <v>9</v>
      </c>
      <c r="C22" s="29">
        <v>1160</v>
      </c>
      <c r="D22" s="12">
        <v>1289</v>
      </c>
      <c r="E22" s="11">
        <v>1460</v>
      </c>
    </row>
    <row r="23" spans="1:5" ht="120" hidden="1">
      <c r="A23" s="8" t="s">
        <v>62</v>
      </c>
      <c r="B23" s="9" t="s">
        <v>61</v>
      </c>
      <c r="C23" s="29">
        <v>84</v>
      </c>
      <c r="D23" s="12">
        <v>100</v>
      </c>
      <c r="E23" s="11">
        <v>115</v>
      </c>
    </row>
    <row r="24" spans="1:5" ht="90.75" thickBot="1">
      <c r="A24" s="8" t="s">
        <v>195</v>
      </c>
      <c r="B24" s="9" t="s">
        <v>213</v>
      </c>
      <c r="C24" s="29">
        <v>11000</v>
      </c>
      <c r="D24" s="12"/>
      <c r="E24" s="11"/>
    </row>
    <row r="25" spans="1:5" ht="90" hidden="1">
      <c r="A25" s="8" t="s">
        <v>55</v>
      </c>
      <c r="B25" s="9" t="s">
        <v>10</v>
      </c>
      <c r="C25" s="29">
        <v>670</v>
      </c>
      <c r="D25" s="12">
        <v>670</v>
      </c>
      <c r="E25" s="11">
        <v>670</v>
      </c>
    </row>
    <row r="26" spans="1:5" ht="75" hidden="1">
      <c r="A26" s="8" t="s">
        <v>186</v>
      </c>
      <c r="B26" s="9" t="s">
        <v>185</v>
      </c>
      <c r="C26" s="29"/>
      <c r="D26" s="12">
        <v>900</v>
      </c>
      <c r="E26" s="11">
        <v>950</v>
      </c>
    </row>
    <row r="27" spans="1:5" ht="15" hidden="1">
      <c r="A27" s="8" t="s">
        <v>56</v>
      </c>
      <c r="B27" s="9" t="s">
        <v>11</v>
      </c>
      <c r="C27" s="28">
        <f>C28</f>
        <v>367</v>
      </c>
      <c r="D27" s="10">
        <f>D28</f>
        <v>404</v>
      </c>
      <c r="E27" s="11">
        <f>E28</f>
        <v>444</v>
      </c>
    </row>
    <row r="28" spans="1:5" ht="30" hidden="1">
      <c r="A28" s="8" t="s">
        <v>57</v>
      </c>
      <c r="B28" s="9" t="s">
        <v>12</v>
      </c>
      <c r="C28" s="29">
        <v>367</v>
      </c>
      <c r="D28" s="12">
        <v>404</v>
      </c>
      <c r="E28" s="11">
        <v>444</v>
      </c>
    </row>
    <row r="29" spans="1:5" ht="28.5" hidden="1">
      <c r="A29" s="44" t="s">
        <v>192</v>
      </c>
      <c r="B29" s="43" t="s">
        <v>13</v>
      </c>
      <c r="C29" s="45">
        <v>0</v>
      </c>
      <c r="D29" s="10">
        <f>D30+D31+D32</f>
        <v>50</v>
      </c>
      <c r="E29" s="11">
        <f>E30+E31+E32</f>
        <v>50</v>
      </c>
    </row>
    <row r="30" spans="1:5" ht="105" hidden="1">
      <c r="A30" s="8" t="s">
        <v>58</v>
      </c>
      <c r="B30" s="9" t="s">
        <v>14</v>
      </c>
      <c r="C30" s="29"/>
      <c r="D30" s="12"/>
      <c r="E30" s="11"/>
    </row>
    <row r="31" spans="1:5" ht="60.75" hidden="1" thickBot="1">
      <c r="A31" s="8" t="s">
        <v>59</v>
      </c>
      <c r="B31" s="9" t="s">
        <v>15</v>
      </c>
      <c r="C31" s="29">
        <v>0</v>
      </c>
      <c r="D31" s="12">
        <v>50</v>
      </c>
      <c r="E31" s="11">
        <v>50</v>
      </c>
    </row>
    <row r="32" spans="1:5" ht="90" hidden="1">
      <c r="A32" s="8" t="s">
        <v>60</v>
      </c>
      <c r="B32" s="9" t="s">
        <v>16</v>
      </c>
      <c r="C32" s="29"/>
      <c r="D32" s="12"/>
      <c r="E32" s="11"/>
    </row>
    <row r="33" spans="1:5" ht="15" hidden="1">
      <c r="A33" s="8" t="s">
        <v>17</v>
      </c>
      <c r="B33" s="9" t="s">
        <v>18</v>
      </c>
      <c r="C33" s="39">
        <f>C34+C36+C37+C39+C40+C41+C42+C43+C44+C45+C46+C47+C48+C49+C50</f>
        <v>1150</v>
      </c>
      <c r="D33" s="39">
        <f>D34+D36+D37+D39+D40+D41+D42+D43+D44+D45+D46+D47+D48+D49+D50</f>
        <v>1200</v>
      </c>
      <c r="E33" s="39">
        <f>E34+E36+E37+E39+E40+E41+E42+E43+E44+E45+E46+E47+E48+E49+E50</f>
        <v>1250</v>
      </c>
    </row>
    <row r="34" spans="1:5" ht="30" hidden="1">
      <c r="A34" s="14" t="s">
        <v>64</v>
      </c>
      <c r="B34" s="15" t="s">
        <v>79</v>
      </c>
      <c r="C34" s="29">
        <v>13</v>
      </c>
      <c r="D34" s="12">
        <v>13</v>
      </c>
      <c r="E34" s="13">
        <v>14</v>
      </c>
    </row>
    <row r="35" spans="1:5" ht="30" hidden="1">
      <c r="A35" s="14" t="s">
        <v>65</v>
      </c>
      <c r="B35" s="15" t="s">
        <v>78</v>
      </c>
      <c r="C35" s="29"/>
      <c r="D35" s="12"/>
      <c r="E35" s="13"/>
    </row>
    <row r="36" spans="1:5" ht="45" hidden="1">
      <c r="A36" s="14" t="s">
        <v>133</v>
      </c>
      <c r="B36" s="15" t="s">
        <v>134</v>
      </c>
      <c r="C36" s="29">
        <v>1</v>
      </c>
      <c r="D36" s="12">
        <v>1</v>
      </c>
      <c r="E36" s="13">
        <v>1</v>
      </c>
    </row>
    <row r="37" spans="1:5" ht="75" hidden="1">
      <c r="A37" s="14" t="s">
        <v>66</v>
      </c>
      <c r="B37" s="15" t="s">
        <v>80</v>
      </c>
      <c r="C37" s="29">
        <v>46</v>
      </c>
      <c r="D37" s="12">
        <v>48</v>
      </c>
      <c r="E37" s="13">
        <v>50</v>
      </c>
    </row>
    <row r="38" spans="1:5" ht="90" hidden="1">
      <c r="A38" s="14" t="s">
        <v>67</v>
      </c>
      <c r="B38" s="15" t="s">
        <v>81</v>
      </c>
      <c r="C38" s="29"/>
      <c r="D38" s="12"/>
      <c r="E38" s="13"/>
    </row>
    <row r="39" spans="1:5" ht="60" hidden="1">
      <c r="A39" s="14" t="s">
        <v>135</v>
      </c>
      <c r="B39" s="15" t="s">
        <v>136</v>
      </c>
      <c r="C39" s="29">
        <v>11</v>
      </c>
      <c r="D39" s="12">
        <v>12</v>
      </c>
      <c r="E39" s="13">
        <v>13</v>
      </c>
    </row>
    <row r="40" spans="1:5" ht="75" hidden="1">
      <c r="A40" s="14" t="s">
        <v>68</v>
      </c>
      <c r="B40" s="15" t="s">
        <v>82</v>
      </c>
      <c r="C40" s="29">
        <v>1</v>
      </c>
      <c r="D40" s="12">
        <v>1</v>
      </c>
      <c r="E40" s="13">
        <v>1</v>
      </c>
    </row>
    <row r="41" spans="1:5" ht="60" hidden="1">
      <c r="A41" s="14" t="s">
        <v>69</v>
      </c>
      <c r="B41" s="15" t="s">
        <v>83</v>
      </c>
      <c r="C41" s="29">
        <v>150</v>
      </c>
      <c r="D41" s="12">
        <v>156</v>
      </c>
      <c r="E41" s="13">
        <v>162</v>
      </c>
    </row>
    <row r="42" spans="1:5" ht="45" hidden="1">
      <c r="A42" s="14" t="s">
        <v>70</v>
      </c>
      <c r="B42" s="15" t="s">
        <v>84</v>
      </c>
      <c r="C42" s="29">
        <v>513</v>
      </c>
      <c r="D42" s="12">
        <v>526</v>
      </c>
      <c r="E42" s="13">
        <v>542</v>
      </c>
    </row>
    <row r="43" spans="1:5" ht="45" hidden="1">
      <c r="A43" s="14" t="s">
        <v>71</v>
      </c>
      <c r="B43" s="15" t="s">
        <v>85</v>
      </c>
      <c r="C43" s="29">
        <v>127</v>
      </c>
      <c r="D43" s="12">
        <v>132</v>
      </c>
      <c r="E43" s="13">
        <v>137</v>
      </c>
    </row>
    <row r="44" spans="1:5" ht="45" hidden="1">
      <c r="A44" s="14" t="s">
        <v>72</v>
      </c>
      <c r="B44" s="15" t="s">
        <v>85</v>
      </c>
      <c r="C44" s="29">
        <v>80</v>
      </c>
      <c r="D44" s="12">
        <v>84</v>
      </c>
      <c r="E44" s="13">
        <v>88</v>
      </c>
    </row>
    <row r="45" spans="1:5" ht="30" hidden="1">
      <c r="A45" s="14" t="s">
        <v>137</v>
      </c>
      <c r="B45" s="15" t="s">
        <v>78</v>
      </c>
      <c r="C45" s="29">
        <v>3</v>
      </c>
      <c r="D45" s="12">
        <v>3</v>
      </c>
      <c r="E45" s="13">
        <v>3</v>
      </c>
    </row>
    <row r="46" spans="1:5" ht="45" hidden="1">
      <c r="A46" s="14" t="s">
        <v>73</v>
      </c>
      <c r="B46" s="15" t="s">
        <v>85</v>
      </c>
      <c r="C46" s="29">
        <v>85</v>
      </c>
      <c r="D46" s="12">
        <v>100</v>
      </c>
      <c r="E46" s="13">
        <v>110</v>
      </c>
    </row>
    <row r="47" spans="1:5" ht="45" hidden="1">
      <c r="A47" s="14" t="s">
        <v>74</v>
      </c>
      <c r="B47" s="15" t="s">
        <v>85</v>
      </c>
      <c r="C47" s="29">
        <v>4</v>
      </c>
      <c r="D47" s="12">
        <v>4</v>
      </c>
      <c r="E47" s="13">
        <v>4</v>
      </c>
    </row>
    <row r="48" spans="1:5" ht="45" hidden="1">
      <c r="A48" s="14" t="s">
        <v>75</v>
      </c>
      <c r="B48" s="15" t="s">
        <v>86</v>
      </c>
      <c r="C48" s="29">
        <v>58</v>
      </c>
      <c r="D48" s="12">
        <v>60</v>
      </c>
      <c r="E48" s="13">
        <v>62</v>
      </c>
    </row>
    <row r="49" spans="1:5" ht="45" hidden="1">
      <c r="A49" s="14" t="s">
        <v>76</v>
      </c>
      <c r="B49" s="15" t="s">
        <v>85</v>
      </c>
      <c r="C49" s="29">
        <v>23</v>
      </c>
      <c r="D49" s="12">
        <v>24</v>
      </c>
      <c r="E49" s="13">
        <v>25</v>
      </c>
    </row>
    <row r="50" spans="1:5" ht="45.75" hidden="1" thickBot="1">
      <c r="A50" s="16" t="s">
        <v>77</v>
      </c>
      <c r="B50" s="17" t="s">
        <v>85</v>
      </c>
      <c r="C50" s="38">
        <v>35</v>
      </c>
      <c r="D50" s="2">
        <v>36</v>
      </c>
      <c r="E50" s="18">
        <v>38</v>
      </c>
    </row>
    <row r="51" spans="1:5" ht="15.75">
      <c r="A51" s="4" t="s">
        <v>19</v>
      </c>
      <c r="B51" s="5" t="s">
        <v>20</v>
      </c>
      <c r="C51" s="37">
        <v>12674226</v>
      </c>
      <c r="D51" s="6">
        <f>D52</f>
        <v>254287</v>
      </c>
      <c r="E51" s="7">
        <f>E52</f>
        <v>259587</v>
      </c>
    </row>
    <row r="52" spans="1:5" ht="42.75">
      <c r="A52" s="44" t="s">
        <v>128</v>
      </c>
      <c r="B52" s="43" t="s">
        <v>21</v>
      </c>
      <c r="C52" s="45">
        <v>12674226</v>
      </c>
      <c r="D52" s="28">
        <f>D53+D62+D92+D129</f>
        <v>254287</v>
      </c>
      <c r="E52" s="28">
        <f>E53+E62+E92+E129</f>
        <v>259587</v>
      </c>
    </row>
    <row r="53" spans="1:5" ht="28.5">
      <c r="A53" s="19" t="s">
        <v>225</v>
      </c>
      <c r="B53" s="20" t="s">
        <v>22</v>
      </c>
      <c r="C53" s="30">
        <v>10678000</v>
      </c>
      <c r="D53" s="30">
        <f>D55+D58+D57+D59</f>
        <v>105419</v>
      </c>
      <c r="E53" s="30">
        <f>E55+E58+E57+E59</f>
        <v>96681</v>
      </c>
    </row>
    <row r="54" spans="1:5" ht="14.25" hidden="1">
      <c r="A54" s="19"/>
      <c r="B54" s="20"/>
      <c r="C54" s="30"/>
      <c r="D54" s="30"/>
      <c r="E54" s="46"/>
    </row>
    <row r="55" spans="1:5" ht="30">
      <c r="A55" s="8" t="s">
        <v>226</v>
      </c>
      <c r="B55" s="9" t="s">
        <v>214</v>
      </c>
      <c r="C55" s="29">
        <v>10678000</v>
      </c>
      <c r="D55" s="12">
        <v>94199</v>
      </c>
      <c r="E55" s="11">
        <v>81173</v>
      </c>
    </row>
    <row r="56" spans="1:5" ht="15" hidden="1">
      <c r="A56" s="8"/>
      <c r="B56" s="9"/>
      <c r="C56" s="29"/>
      <c r="D56" s="12"/>
      <c r="E56" s="11"/>
    </row>
    <row r="57" spans="1:5" ht="30" hidden="1">
      <c r="A57" s="8" t="s">
        <v>198</v>
      </c>
      <c r="B57" s="9" t="s">
        <v>193</v>
      </c>
      <c r="C57" s="29">
        <v>1061</v>
      </c>
      <c r="D57" s="12">
        <v>0</v>
      </c>
      <c r="E57" s="11">
        <v>0</v>
      </c>
    </row>
    <row r="58" spans="1:5" ht="30" hidden="1">
      <c r="A58" s="8" t="s">
        <v>197</v>
      </c>
      <c r="B58" s="9" t="s">
        <v>194</v>
      </c>
      <c r="C58" s="29">
        <v>0</v>
      </c>
      <c r="D58" s="12">
        <v>11220</v>
      </c>
      <c r="E58" s="11">
        <v>15508</v>
      </c>
    </row>
    <row r="59" spans="1:5" ht="30" hidden="1">
      <c r="A59" s="8" t="s">
        <v>138</v>
      </c>
      <c r="B59" s="9" t="s">
        <v>176</v>
      </c>
      <c r="C59" s="29">
        <v>3692</v>
      </c>
      <c r="D59" s="12">
        <v>0</v>
      </c>
      <c r="E59" s="11">
        <v>0</v>
      </c>
    </row>
    <row r="60" spans="1:5" ht="42.75" hidden="1">
      <c r="A60" s="44" t="s">
        <v>200</v>
      </c>
      <c r="B60" s="43" t="s">
        <v>199</v>
      </c>
      <c r="C60" s="47">
        <v>1000</v>
      </c>
      <c r="D60" s="29"/>
      <c r="E60" s="42"/>
    </row>
    <row r="61" spans="1:5" ht="45" hidden="1">
      <c r="A61" s="8" t="s">
        <v>201</v>
      </c>
      <c r="B61" s="9" t="s">
        <v>202</v>
      </c>
      <c r="C61" s="29">
        <v>1000</v>
      </c>
      <c r="D61" s="29"/>
      <c r="E61" s="42"/>
    </row>
    <row r="62" spans="1:5" ht="14.25" hidden="1">
      <c r="A62" s="19" t="s">
        <v>124</v>
      </c>
      <c r="B62" s="20" t="s">
        <v>34</v>
      </c>
      <c r="C62" s="30">
        <v>51.3</v>
      </c>
      <c r="D62" s="30">
        <f>SUM(D63:D86)</f>
        <v>12593</v>
      </c>
      <c r="E62" s="30">
        <f>SUM(E63:E86)</f>
        <v>13357</v>
      </c>
    </row>
    <row r="63" spans="1:5" ht="60" hidden="1">
      <c r="A63" s="8" t="s">
        <v>99</v>
      </c>
      <c r="B63" s="9" t="s">
        <v>23</v>
      </c>
      <c r="C63" s="29">
        <v>360</v>
      </c>
      <c r="D63" s="12">
        <v>0</v>
      </c>
      <c r="E63" s="11">
        <v>0</v>
      </c>
    </row>
    <row r="64" spans="1:5" ht="45" hidden="1">
      <c r="A64" s="8" t="s">
        <v>99</v>
      </c>
      <c r="B64" s="9" t="s">
        <v>144</v>
      </c>
      <c r="C64" s="29"/>
      <c r="D64" s="12">
        <v>381</v>
      </c>
      <c r="E64" s="11">
        <v>416</v>
      </c>
    </row>
    <row r="65" spans="1:5" ht="60" hidden="1">
      <c r="A65" s="8" t="s">
        <v>100</v>
      </c>
      <c r="B65" s="9" t="s">
        <v>44</v>
      </c>
      <c r="C65" s="29"/>
      <c r="D65" s="12"/>
      <c r="E65" s="11"/>
    </row>
    <row r="66" spans="1:5" ht="75" hidden="1">
      <c r="A66" s="8" t="s">
        <v>100</v>
      </c>
      <c r="B66" s="9" t="s">
        <v>45</v>
      </c>
      <c r="C66" s="29"/>
      <c r="D66" s="12"/>
      <c r="E66" s="11"/>
    </row>
    <row r="67" spans="1:5" ht="30" hidden="1">
      <c r="A67" s="8" t="s">
        <v>101</v>
      </c>
      <c r="B67" s="9" t="s">
        <v>24</v>
      </c>
      <c r="C67" s="29">
        <v>44</v>
      </c>
      <c r="D67" s="12"/>
      <c r="E67" s="11">
        <v>0</v>
      </c>
    </row>
    <row r="68" spans="1:5" ht="75" hidden="1">
      <c r="A68" s="8" t="s">
        <v>104</v>
      </c>
      <c r="B68" s="9" t="s">
        <v>88</v>
      </c>
      <c r="C68" s="29">
        <v>600</v>
      </c>
      <c r="D68" s="12">
        <v>800</v>
      </c>
      <c r="E68" s="11">
        <v>900</v>
      </c>
    </row>
    <row r="69" spans="1:5" ht="75" hidden="1">
      <c r="A69" s="8" t="s">
        <v>102</v>
      </c>
      <c r="B69" s="9" t="s">
        <v>139</v>
      </c>
      <c r="C69" s="29">
        <v>1917</v>
      </c>
      <c r="D69" s="12"/>
      <c r="E69" s="11"/>
    </row>
    <row r="70" spans="1:5" ht="105" hidden="1">
      <c r="A70" s="8" t="s">
        <v>103</v>
      </c>
      <c r="B70" s="9" t="s">
        <v>43</v>
      </c>
      <c r="C70" s="29">
        <v>0</v>
      </c>
      <c r="D70" s="12"/>
      <c r="E70" s="11">
        <v>0</v>
      </c>
    </row>
    <row r="71" spans="1:5" ht="90" hidden="1">
      <c r="A71" s="8" t="s">
        <v>104</v>
      </c>
      <c r="B71" s="9" t="s">
        <v>41</v>
      </c>
      <c r="C71" s="29">
        <v>0</v>
      </c>
      <c r="D71" s="12">
        <v>0</v>
      </c>
      <c r="E71" s="11"/>
    </row>
    <row r="72" spans="1:5" ht="60" hidden="1">
      <c r="A72" s="8" t="s">
        <v>105</v>
      </c>
      <c r="B72" s="9" t="s">
        <v>42</v>
      </c>
      <c r="C72" s="29">
        <v>1103</v>
      </c>
      <c r="D72" s="12">
        <v>1166</v>
      </c>
      <c r="E72" s="11">
        <v>1275</v>
      </c>
    </row>
    <row r="73" spans="1:5" ht="60" hidden="1">
      <c r="A73" s="8" t="s">
        <v>25</v>
      </c>
      <c r="B73" s="9" t="s">
        <v>173</v>
      </c>
      <c r="C73" s="29">
        <v>400</v>
      </c>
      <c r="D73" s="12">
        <v>423</v>
      </c>
      <c r="E73" s="11">
        <v>462</v>
      </c>
    </row>
    <row r="74" spans="1:5" ht="105" hidden="1">
      <c r="A74" s="8" t="s">
        <v>106</v>
      </c>
      <c r="B74" s="9" t="s">
        <v>140</v>
      </c>
      <c r="C74" s="29">
        <v>140</v>
      </c>
      <c r="D74" s="12">
        <v>100</v>
      </c>
      <c r="E74" s="11">
        <v>0</v>
      </c>
    </row>
    <row r="75" spans="1:5" ht="105" hidden="1">
      <c r="A75" s="8" t="s">
        <v>106</v>
      </c>
      <c r="B75" s="9" t="s">
        <v>146</v>
      </c>
      <c r="C75" s="29">
        <v>190</v>
      </c>
      <c r="D75" s="12">
        <v>126</v>
      </c>
      <c r="E75" s="11">
        <v>0</v>
      </c>
    </row>
    <row r="76" spans="1:5" ht="75" hidden="1">
      <c r="A76" s="8" t="s">
        <v>106</v>
      </c>
      <c r="B76" s="9" t="s">
        <v>40</v>
      </c>
      <c r="C76" s="29">
        <v>1138</v>
      </c>
      <c r="D76" s="12">
        <v>0</v>
      </c>
      <c r="E76" s="11">
        <v>0</v>
      </c>
    </row>
    <row r="77" spans="1:5" ht="45" hidden="1">
      <c r="A77" s="8" t="s">
        <v>106</v>
      </c>
      <c r="B77" s="9" t="s">
        <v>26</v>
      </c>
      <c r="C77" s="29"/>
      <c r="D77" s="12">
        <v>0</v>
      </c>
      <c r="E77" s="11"/>
    </row>
    <row r="78" spans="1:5" ht="60" hidden="1">
      <c r="A78" s="8" t="s">
        <v>107</v>
      </c>
      <c r="B78" s="9" t="s">
        <v>91</v>
      </c>
      <c r="C78" s="29">
        <v>1200</v>
      </c>
      <c r="D78" s="12">
        <v>1300</v>
      </c>
      <c r="E78" s="11">
        <v>1400</v>
      </c>
    </row>
    <row r="79" spans="1:5" ht="135" hidden="1">
      <c r="A79" s="8" t="s">
        <v>105</v>
      </c>
      <c r="B79" s="9" t="s">
        <v>141</v>
      </c>
      <c r="C79" s="29">
        <v>270</v>
      </c>
      <c r="D79" s="12">
        <v>285</v>
      </c>
      <c r="E79" s="11">
        <v>312</v>
      </c>
    </row>
    <row r="80" spans="1:5" ht="60" hidden="1">
      <c r="A80" s="8" t="s">
        <v>25</v>
      </c>
      <c r="B80" s="9" t="s">
        <v>149</v>
      </c>
      <c r="C80" s="29">
        <v>356</v>
      </c>
      <c r="D80" s="12">
        <v>376</v>
      </c>
      <c r="E80" s="11">
        <v>411</v>
      </c>
    </row>
    <row r="81" spans="1:5" ht="45" hidden="1">
      <c r="A81" s="8" t="s">
        <v>107</v>
      </c>
      <c r="B81" s="9" t="s">
        <v>148</v>
      </c>
      <c r="C81" s="29">
        <v>131</v>
      </c>
      <c r="D81" s="12">
        <v>139</v>
      </c>
      <c r="E81" s="11"/>
    </row>
    <row r="82" spans="1:5" ht="30" hidden="1">
      <c r="A82" s="8" t="s">
        <v>187</v>
      </c>
      <c r="B82" s="9" t="s">
        <v>147</v>
      </c>
      <c r="C82" s="29">
        <v>516</v>
      </c>
      <c r="D82" s="12"/>
      <c r="E82" s="11"/>
    </row>
    <row r="83" spans="1:5" ht="45" hidden="1">
      <c r="A83" s="8" t="s">
        <v>107</v>
      </c>
      <c r="B83" s="9" t="s">
        <v>150</v>
      </c>
      <c r="C83" s="29">
        <v>20</v>
      </c>
      <c r="D83" s="12">
        <v>20</v>
      </c>
      <c r="E83" s="11"/>
    </row>
    <row r="84" spans="1:5" ht="60" hidden="1">
      <c r="A84" s="8" t="s">
        <v>106</v>
      </c>
      <c r="B84" s="9" t="s">
        <v>145</v>
      </c>
      <c r="C84" s="29">
        <v>319</v>
      </c>
      <c r="D84" s="12">
        <v>337</v>
      </c>
      <c r="E84" s="11">
        <v>369</v>
      </c>
    </row>
    <row r="85" spans="1:5" ht="15" hidden="1">
      <c r="A85" s="8" t="s">
        <v>106</v>
      </c>
      <c r="B85" s="9" t="s">
        <v>92</v>
      </c>
      <c r="C85" s="29">
        <v>4919</v>
      </c>
      <c r="D85" s="12">
        <v>7087</v>
      </c>
      <c r="E85" s="11">
        <v>7754</v>
      </c>
    </row>
    <row r="86" spans="1:5" ht="45" hidden="1">
      <c r="A86" s="8" t="s">
        <v>143</v>
      </c>
      <c r="B86" s="9" t="s">
        <v>142</v>
      </c>
      <c r="C86" s="29">
        <v>50</v>
      </c>
      <c r="D86" s="12">
        <v>53</v>
      </c>
      <c r="E86" s="11">
        <v>58</v>
      </c>
    </row>
    <row r="87" spans="1:5" ht="45" hidden="1">
      <c r="A87" s="8" t="s">
        <v>196</v>
      </c>
      <c r="B87" s="9" t="s">
        <v>172</v>
      </c>
      <c r="C87" s="29">
        <v>51.3</v>
      </c>
      <c r="D87" s="29"/>
      <c r="E87" s="42"/>
    </row>
    <row r="88" spans="1:5" ht="42.75" hidden="1">
      <c r="A88" s="44" t="s">
        <v>125</v>
      </c>
      <c r="B88" s="43" t="s">
        <v>199</v>
      </c>
      <c r="C88" s="47">
        <v>700</v>
      </c>
      <c r="D88" s="29"/>
      <c r="E88" s="42"/>
    </row>
    <row r="89" spans="1:5" ht="60" hidden="1">
      <c r="A89" s="8" t="s">
        <v>206</v>
      </c>
      <c r="B89" s="9" t="s">
        <v>205</v>
      </c>
      <c r="C89" s="29">
        <v>700</v>
      </c>
      <c r="D89" s="29"/>
      <c r="E89" s="42"/>
    </row>
    <row r="90" spans="1:5" ht="15" hidden="1">
      <c r="A90" s="8" t="s">
        <v>208</v>
      </c>
      <c r="B90" s="9" t="s">
        <v>207</v>
      </c>
      <c r="C90" s="29">
        <v>127250</v>
      </c>
      <c r="D90" s="29"/>
      <c r="E90" s="42"/>
    </row>
    <row r="91" spans="1:5" ht="15" hidden="1">
      <c r="A91" s="8"/>
      <c r="B91" s="9"/>
      <c r="C91" s="29"/>
      <c r="D91" s="29"/>
      <c r="E91" s="42"/>
    </row>
    <row r="92" spans="1:5" ht="28.5">
      <c r="A92" s="19" t="s">
        <v>220</v>
      </c>
      <c r="B92" s="20" t="s">
        <v>27</v>
      </c>
      <c r="C92" s="30">
        <v>213536</v>
      </c>
      <c r="D92" s="30">
        <f>SUM(D93:D128)</f>
        <v>128726</v>
      </c>
      <c r="E92" s="30">
        <f>SUM(E93:E128)</f>
        <v>141482</v>
      </c>
    </row>
    <row r="93" spans="1:5" ht="45" hidden="1">
      <c r="A93" s="8" t="s">
        <v>126</v>
      </c>
      <c r="B93" s="9" t="s">
        <v>151</v>
      </c>
      <c r="C93" s="29">
        <v>5075</v>
      </c>
      <c r="D93" s="12"/>
      <c r="E93" s="11"/>
    </row>
    <row r="94" spans="1:5" ht="30" hidden="1">
      <c r="A94" s="8" t="s">
        <v>109</v>
      </c>
      <c r="B94" s="9" t="s">
        <v>48</v>
      </c>
      <c r="C94" s="29">
        <v>900</v>
      </c>
      <c r="D94" s="12"/>
      <c r="E94" s="11"/>
    </row>
    <row r="95" spans="1:5" ht="75" hidden="1">
      <c r="A95" s="8" t="s">
        <v>110</v>
      </c>
      <c r="B95" s="9" t="s">
        <v>50</v>
      </c>
      <c r="C95" s="29">
        <v>674</v>
      </c>
      <c r="D95" s="12"/>
      <c r="E95" s="11"/>
    </row>
    <row r="96" spans="1:5" ht="30" hidden="1">
      <c r="A96" s="8" t="s">
        <v>164</v>
      </c>
      <c r="B96" s="9" t="s">
        <v>165</v>
      </c>
      <c r="C96" s="29">
        <v>5007</v>
      </c>
      <c r="D96" s="12">
        <v>5354</v>
      </c>
      <c r="E96" s="11">
        <v>6111</v>
      </c>
    </row>
    <row r="97" spans="1:5" ht="30" hidden="1">
      <c r="A97" s="8" t="s">
        <v>112</v>
      </c>
      <c r="B97" s="9" t="s">
        <v>166</v>
      </c>
      <c r="C97" s="29">
        <v>4600</v>
      </c>
      <c r="D97" s="12">
        <v>4800</v>
      </c>
      <c r="E97" s="11">
        <v>5000</v>
      </c>
    </row>
    <row r="98" spans="1:5" ht="30" hidden="1">
      <c r="A98" s="8" t="s">
        <v>167</v>
      </c>
      <c r="B98" s="9" t="s">
        <v>168</v>
      </c>
      <c r="C98" s="29">
        <v>88</v>
      </c>
      <c r="D98" s="12">
        <v>94</v>
      </c>
      <c r="E98" s="11">
        <v>100</v>
      </c>
    </row>
    <row r="99" spans="1:5" ht="60.75" thickBot="1">
      <c r="A99" s="8" t="s">
        <v>221</v>
      </c>
      <c r="B99" s="9" t="s">
        <v>215</v>
      </c>
      <c r="C99" s="29">
        <v>213536</v>
      </c>
      <c r="D99" s="12"/>
      <c r="E99" s="11"/>
    </row>
    <row r="100" spans="1:5" ht="45" hidden="1">
      <c r="A100" s="8" t="s">
        <v>113</v>
      </c>
      <c r="B100" s="9" t="s">
        <v>49</v>
      </c>
      <c r="C100" s="29">
        <v>121</v>
      </c>
      <c r="D100" s="12"/>
      <c r="E100" s="11"/>
    </row>
    <row r="101" spans="1:5" ht="75" hidden="1">
      <c r="A101" s="8" t="s">
        <v>114</v>
      </c>
      <c r="B101" s="9" t="s">
        <v>28</v>
      </c>
      <c r="C101" s="29"/>
      <c r="D101" s="12"/>
      <c r="E101" s="11"/>
    </row>
    <row r="102" spans="1:5" ht="45" hidden="1">
      <c r="A102" s="8" t="s">
        <v>115</v>
      </c>
      <c r="B102" s="9" t="s">
        <v>29</v>
      </c>
      <c r="C102" s="29">
        <v>2534</v>
      </c>
      <c r="D102" s="12">
        <v>2678</v>
      </c>
      <c r="E102" s="11">
        <v>2930</v>
      </c>
    </row>
    <row r="103" spans="1:5" ht="75" hidden="1">
      <c r="A103" s="8" t="s">
        <v>108</v>
      </c>
      <c r="B103" s="9" t="s">
        <v>152</v>
      </c>
      <c r="C103" s="29">
        <v>5705</v>
      </c>
      <c r="D103" s="12">
        <v>6030</v>
      </c>
      <c r="E103" s="11">
        <v>6597</v>
      </c>
    </row>
    <row r="104" spans="1:5" ht="60" hidden="1">
      <c r="A104" s="8" t="s">
        <v>174</v>
      </c>
      <c r="B104" s="9" t="s">
        <v>46</v>
      </c>
      <c r="C104" s="29">
        <v>10</v>
      </c>
      <c r="D104" s="12">
        <v>11</v>
      </c>
      <c r="E104" s="11">
        <v>12</v>
      </c>
    </row>
    <row r="105" spans="1:5" ht="60" hidden="1">
      <c r="A105" s="8" t="s">
        <v>117</v>
      </c>
      <c r="B105" s="9" t="s">
        <v>175</v>
      </c>
      <c r="C105" s="29">
        <v>6100</v>
      </c>
      <c r="D105" s="12">
        <v>6448</v>
      </c>
      <c r="E105" s="11">
        <v>7054</v>
      </c>
    </row>
    <row r="106" spans="1:5" ht="45" hidden="1">
      <c r="A106" s="8" t="s">
        <v>118</v>
      </c>
      <c r="B106" s="9" t="s">
        <v>153</v>
      </c>
      <c r="C106" s="29">
        <v>523</v>
      </c>
      <c r="D106" s="12">
        <v>553</v>
      </c>
      <c r="E106" s="11">
        <v>605</v>
      </c>
    </row>
    <row r="107" spans="1:5" ht="195" hidden="1">
      <c r="A107" s="8" t="s">
        <v>119</v>
      </c>
      <c r="B107" s="9" t="s">
        <v>95</v>
      </c>
      <c r="C107" s="29"/>
      <c r="D107" s="12"/>
      <c r="E107" s="11"/>
    </row>
    <row r="108" spans="1:5" ht="75" hidden="1">
      <c r="A108" s="8" t="s">
        <v>30</v>
      </c>
      <c r="B108" s="9" t="s">
        <v>154</v>
      </c>
      <c r="C108" s="29">
        <v>1485</v>
      </c>
      <c r="D108" s="12">
        <v>1570</v>
      </c>
      <c r="E108" s="11">
        <v>1718</v>
      </c>
    </row>
    <row r="109" spans="1:5" ht="45" hidden="1">
      <c r="A109" s="8" t="s">
        <v>30</v>
      </c>
      <c r="B109" s="9" t="s">
        <v>31</v>
      </c>
      <c r="C109" s="29"/>
      <c r="D109" s="12"/>
      <c r="E109" s="11"/>
    </row>
    <row r="110" spans="1:5" ht="60" hidden="1">
      <c r="A110" s="8" t="s">
        <v>96</v>
      </c>
      <c r="B110" s="9" t="s">
        <v>155</v>
      </c>
      <c r="C110" s="29">
        <v>1311</v>
      </c>
      <c r="D110" s="12"/>
      <c r="E110" s="11"/>
    </row>
    <row r="111" spans="1:5" ht="45" hidden="1">
      <c r="A111" s="8" t="s">
        <v>111</v>
      </c>
      <c r="B111" s="9" t="s">
        <v>156</v>
      </c>
      <c r="C111" s="29">
        <v>3813</v>
      </c>
      <c r="D111" s="12">
        <v>4030</v>
      </c>
      <c r="E111" s="11">
        <v>4409</v>
      </c>
    </row>
    <row r="112" spans="1:5" ht="30" hidden="1">
      <c r="A112" s="8" t="s">
        <v>116</v>
      </c>
      <c r="B112" s="9" t="s">
        <v>157</v>
      </c>
      <c r="C112" s="29">
        <v>325</v>
      </c>
      <c r="D112" s="12">
        <v>344</v>
      </c>
      <c r="E112" s="11">
        <v>376</v>
      </c>
    </row>
    <row r="113" spans="1:5" ht="45" hidden="1">
      <c r="A113" s="8" t="s">
        <v>120</v>
      </c>
      <c r="B113" s="9" t="s">
        <v>158</v>
      </c>
      <c r="C113" s="29">
        <v>583</v>
      </c>
      <c r="D113" s="12">
        <v>583</v>
      </c>
      <c r="E113" s="11">
        <v>583</v>
      </c>
    </row>
    <row r="114" spans="1:5" ht="30" hidden="1">
      <c r="A114" s="8" t="s">
        <v>116</v>
      </c>
      <c r="B114" s="9" t="s">
        <v>97</v>
      </c>
      <c r="C114" s="29">
        <v>416</v>
      </c>
      <c r="D114" s="12">
        <v>440</v>
      </c>
      <c r="E114" s="11">
        <v>481</v>
      </c>
    </row>
    <row r="115" spans="1:5" ht="30" hidden="1">
      <c r="A115" s="8" t="s">
        <v>111</v>
      </c>
      <c r="B115" s="9" t="s">
        <v>98</v>
      </c>
      <c r="C115" s="29"/>
      <c r="D115" s="12"/>
      <c r="E115" s="11"/>
    </row>
    <row r="116" spans="1:5" ht="30" hidden="1">
      <c r="A116" s="8" t="s">
        <v>121</v>
      </c>
      <c r="B116" s="9" t="s">
        <v>47</v>
      </c>
      <c r="C116" s="29">
        <v>15783</v>
      </c>
      <c r="D116" s="12">
        <v>16683</v>
      </c>
      <c r="E116" s="11">
        <v>18251</v>
      </c>
    </row>
    <row r="117" spans="1:5" ht="30" hidden="1">
      <c r="A117" s="8" t="s">
        <v>116</v>
      </c>
      <c r="B117" s="9" t="s">
        <v>159</v>
      </c>
      <c r="C117" s="29">
        <v>58843</v>
      </c>
      <c r="D117" s="12">
        <v>58843</v>
      </c>
      <c r="E117" s="11">
        <v>64328</v>
      </c>
    </row>
    <row r="118" spans="1:5" ht="45" hidden="1">
      <c r="A118" s="8" t="s">
        <v>116</v>
      </c>
      <c r="B118" s="9" t="s">
        <v>160</v>
      </c>
      <c r="C118" s="29">
        <v>4315</v>
      </c>
      <c r="D118" s="12">
        <v>4561</v>
      </c>
      <c r="E118" s="11">
        <v>4990</v>
      </c>
    </row>
    <row r="119" spans="1:5" ht="45" hidden="1">
      <c r="A119" s="8" t="s">
        <v>116</v>
      </c>
      <c r="B119" s="9" t="s">
        <v>33</v>
      </c>
      <c r="C119" s="29"/>
      <c r="D119" s="12"/>
      <c r="E119" s="11"/>
    </row>
    <row r="120" spans="1:5" ht="75" hidden="1">
      <c r="A120" s="8" t="s">
        <v>116</v>
      </c>
      <c r="B120" s="9" t="s">
        <v>161</v>
      </c>
      <c r="C120" s="29">
        <v>8715</v>
      </c>
      <c r="D120" s="12">
        <v>9212</v>
      </c>
      <c r="E120" s="11">
        <v>10078</v>
      </c>
    </row>
    <row r="121" spans="1:5" ht="75" hidden="1">
      <c r="A121" s="8" t="s">
        <v>32</v>
      </c>
      <c r="B121" s="9" t="s">
        <v>162</v>
      </c>
      <c r="C121" s="29">
        <v>94</v>
      </c>
      <c r="D121" s="12">
        <v>94</v>
      </c>
      <c r="E121" s="11">
        <v>94</v>
      </c>
    </row>
    <row r="122" spans="1:5" ht="75" hidden="1">
      <c r="A122" s="8" t="s">
        <v>111</v>
      </c>
      <c r="B122" s="9" t="s">
        <v>63</v>
      </c>
      <c r="C122" s="29">
        <v>1467</v>
      </c>
      <c r="D122" s="12">
        <v>1551</v>
      </c>
      <c r="E122" s="11">
        <v>1696</v>
      </c>
    </row>
    <row r="123" spans="1:5" ht="75" hidden="1">
      <c r="A123" s="8" t="s">
        <v>32</v>
      </c>
      <c r="B123" s="9" t="s">
        <v>163</v>
      </c>
      <c r="C123" s="29">
        <v>76</v>
      </c>
      <c r="D123" s="12">
        <v>161</v>
      </c>
      <c r="E123" s="11">
        <v>161</v>
      </c>
    </row>
    <row r="124" spans="1:5" ht="15" hidden="1">
      <c r="A124" s="8" t="s">
        <v>111</v>
      </c>
      <c r="B124" s="9" t="s">
        <v>93</v>
      </c>
      <c r="C124" s="29">
        <v>4289</v>
      </c>
      <c r="D124" s="12">
        <v>4533</v>
      </c>
      <c r="E124" s="11">
        <v>4960</v>
      </c>
    </row>
    <row r="125" spans="1:5" ht="75" hidden="1">
      <c r="A125" s="8" t="s">
        <v>120</v>
      </c>
      <c r="B125" s="9" t="s">
        <v>94</v>
      </c>
      <c r="C125" s="29">
        <v>660</v>
      </c>
      <c r="D125" s="12">
        <v>0</v>
      </c>
      <c r="E125" s="11">
        <v>780</v>
      </c>
    </row>
    <row r="126" spans="1:5" ht="60" hidden="1">
      <c r="A126" s="8" t="s">
        <v>116</v>
      </c>
      <c r="B126" s="9" t="s">
        <v>170</v>
      </c>
      <c r="C126" s="29">
        <v>145</v>
      </c>
      <c r="D126" s="12">
        <v>153</v>
      </c>
      <c r="E126" s="11">
        <v>168</v>
      </c>
    </row>
    <row r="127" spans="1:5" ht="45" hidden="1">
      <c r="A127" s="8" t="s">
        <v>111</v>
      </c>
      <c r="B127" s="9" t="s">
        <v>169</v>
      </c>
      <c r="C127" s="29">
        <v>25</v>
      </c>
      <c r="D127" s="12"/>
      <c r="E127" s="11"/>
    </row>
    <row r="128" spans="1:5" ht="75" hidden="1">
      <c r="A128" s="8" t="s">
        <v>111</v>
      </c>
      <c r="B128" s="9" t="s">
        <v>171</v>
      </c>
      <c r="C128" s="29">
        <v>224</v>
      </c>
      <c r="D128" s="12"/>
      <c r="E128" s="11"/>
    </row>
    <row r="129" spans="1:5" ht="14.25" hidden="1">
      <c r="A129" s="19" t="s">
        <v>124</v>
      </c>
      <c r="B129" s="20" t="s">
        <v>34</v>
      </c>
      <c r="C129" s="30">
        <f>SUM(C130:C133)</f>
        <v>11450</v>
      </c>
      <c r="D129" s="30">
        <f>SUM(D130:D133)</f>
        <v>7549</v>
      </c>
      <c r="E129" s="30">
        <f>SUM(E130:E133)</f>
        <v>8067</v>
      </c>
    </row>
    <row r="130" spans="1:5" ht="75" hidden="1">
      <c r="A130" s="8" t="s">
        <v>122</v>
      </c>
      <c r="B130" s="9" t="s">
        <v>35</v>
      </c>
      <c r="C130" s="29">
        <v>6024</v>
      </c>
      <c r="D130" s="12">
        <v>1826</v>
      </c>
      <c r="E130" s="11">
        <v>1826</v>
      </c>
    </row>
    <row r="131" spans="1:5" ht="90" hidden="1">
      <c r="A131" s="8" t="s">
        <v>87</v>
      </c>
      <c r="B131" s="9" t="s">
        <v>90</v>
      </c>
      <c r="C131" s="29">
        <v>3600</v>
      </c>
      <c r="D131" s="12">
        <v>3805</v>
      </c>
      <c r="E131" s="11">
        <v>4163</v>
      </c>
    </row>
    <row r="132" spans="1:5" ht="45" hidden="1">
      <c r="A132" s="8" t="s">
        <v>123</v>
      </c>
      <c r="B132" s="9" t="s">
        <v>172</v>
      </c>
      <c r="C132" s="29">
        <v>1611</v>
      </c>
      <c r="D132" s="12">
        <v>1703</v>
      </c>
      <c r="E132" s="11">
        <v>1863</v>
      </c>
    </row>
    <row r="133" spans="1:5" ht="60.75" hidden="1" thickBot="1">
      <c r="A133" s="21" t="s">
        <v>87</v>
      </c>
      <c r="B133" s="22" t="s">
        <v>89</v>
      </c>
      <c r="C133" s="38">
        <v>215</v>
      </c>
      <c r="D133" s="2">
        <v>215</v>
      </c>
      <c r="E133" s="3">
        <v>215</v>
      </c>
    </row>
    <row r="134" spans="1:5" ht="29.25" hidden="1" thickBot="1">
      <c r="A134" s="32" t="s">
        <v>36</v>
      </c>
      <c r="B134" s="33" t="s">
        <v>37</v>
      </c>
      <c r="C134" s="34">
        <v>8103</v>
      </c>
      <c r="D134" s="35">
        <v>8584</v>
      </c>
      <c r="E134" s="36">
        <v>9139</v>
      </c>
    </row>
    <row r="135" spans="1:5" ht="16.5" thickBot="1">
      <c r="A135" s="32" t="s">
        <v>222</v>
      </c>
      <c r="B135" s="33" t="s">
        <v>34</v>
      </c>
      <c r="C135" s="34">
        <v>1782690</v>
      </c>
      <c r="D135" s="34"/>
      <c r="E135" s="49"/>
    </row>
    <row r="136" spans="1:5" ht="75" customHeight="1" thickBot="1">
      <c r="A136" s="50" t="s">
        <v>223</v>
      </c>
      <c r="B136" s="51" t="s">
        <v>216</v>
      </c>
      <c r="C136" s="34">
        <v>1782690</v>
      </c>
      <c r="D136" s="34"/>
      <c r="E136" s="49"/>
    </row>
    <row r="137" spans="1:5" ht="17.25" thickBot="1">
      <c r="A137" s="23"/>
      <c r="B137" s="24" t="s">
        <v>38</v>
      </c>
      <c r="C137" s="48" t="s">
        <v>219</v>
      </c>
      <c r="D137" s="31" t="e">
        <f>D134+D51+D6</f>
        <v>#REF!</v>
      </c>
      <c r="E137" s="40" t="e">
        <f>E134+E51+E6</f>
        <v>#REF!</v>
      </c>
    </row>
    <row r="138" ht="11.25" customHeight="1"/>
    <row r="139" ht="12.75" hidden="1"/>
    <row r="140" ht="12.75" hidden="1">
      <c r="A140" t="s">
        <v>203</v>
      </c>
    </row>
    <row r="141" ht="12.75" hidden="1"/>
    <row r="142" spans="1:4" ht="12.75">
      <c r="A142" t="s">
        <v>204</v>
      </c>
      <c r="B142" s="41" t="s">
        <v>188</v>
      </c>
      <c r="D142" s="1" t="s">
        <v>39</v>
      </c>
    </row>
    <row r="143" ht="12.75">
      <c r="A143" t="s">
        <v>189</v>
      </c>
    </row>
  </sheetData>
  <sheetProtection/>
  <autoFilter ref="A5:E137"/>
  <mergeCells count="2">
    <mergeCell ref="A3:E3"/>
    <mergeCell ref="B1:E1"/>
  </mergeCells>
  <printOptions horizontalCentered="1"/>
  <pageMargins left="0.5118110236220472" right="0.4724409448818898" top="1.01" bottom="0.66" header="0.5118110236220472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2016-12-09T06:11:16Z</cp:lastPrinted>
  <dcterms:created xsi:type="dcterms:W3CDTF">2008-10-23T07:56:09Z</dcterms:created>
  <dcterms:modified xsi:type="dcterms:W3CDTF">2018-12-28T06:44:42Z</dcterms:modified>
  <cp:category/>
  <cp:version/>
  <cp:contentType/>
  <cp:contentStatus/>
</cp:coreProperties>
</file>