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'2'!$A$4:$E$36</definedName>
  </definedNames>
  <calcPr fullCalcOnLoad="1"/>
</workbook>
</file>

<file path=xl/sharedStrings.xml><?xml version="1.0" encoding="utf-8"?>
<sst xmlns="http://schemas.openxmlformats.org/spreadsheetml/2006/main" count="72" uniqueCount="71">
  <si>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</si>
  <si>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</si>
  <si>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</si>
  <si>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</si>
  <si>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</si>
  <si>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</si>
  <si>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</si>
  <si>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</si>
  <si>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</si>
  <si>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</si>
  <si>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</si>
  <si>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</si>
  <si>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</si>
  <si>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</si>
  <si>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</si>
  <si>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</si>
  <si>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</si>
  <si>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</si>
  <si>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</si>
  <si>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</si>
  <si>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</si>
  <si>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</si>
  <si>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</si>
  <si>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</si>
  <si>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</si>
  <si>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</si>
  <si>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</si>
  <si>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</si>
  <si>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</si>
  <si>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</si>
  <si>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</si>
  <si>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</si>
  <si>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</si>
  <si>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</si>
  <si>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№ 2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</si>
  <si>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</si>
  <si>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</si>
  <si>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</si>
  <si>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</si>
  <si>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</si>
  <si>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</si>
  <si>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</si>
  <si>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</si>
  <si>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</si>
  <si>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</si>
  <si>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</si>
  <si>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</si>
  <si>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</si>
  <si>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</si>
  <si>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</si>
  <si>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</si>
  <si>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</si>
  <si>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</si>
  <si>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</si>
  <si>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</si>
  <si>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</si>
  <si>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</si>
  <si>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</si>
  <si>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</si>
  <si>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</si>
  <si>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</si>
  <si>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</si>
  <si>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 xml:space="preserve">Прогнозируемые доходы  бюджета Кукобойского сельского поселения Ярославской области на 2021 год в соответствии с                                                                              классификацией  доходов бюджетов Российской Федерации  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</si>
  <si>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</si>
  <si>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</si>
  <si>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</si>
  <si>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</si>
  <si>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</si>
  <si>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838 2 02 19999 10 0000 150</t>
  </si>
  <si>
    <t>Прочие дотации бюджетам сельских поселений</t>
  </si>
  <si>
    <t>к решению Муниципального Совета Кукобойского сельского поселения Ярославской области      от  24.12.2020 года № 40                                                                     (в редакции решения Муниципального   Совета  Кукобойского сельского     поселения Ярославской области от 23.07.2021г № 58)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</si>
</sst>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6" fillId="33" borderId="0" xfId="0" applyFont="1" applyFill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workbookViewId="0" topLeftCell="A1">
      <selection activeCell="A3" sqref="A3:C3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49" t="s">
        <v>34</v>
      </c>
      <c r="C1" s="49"/>
    </row>
    <row r="2" spans="2:3" ht="61.5" customHeight="1">
      <c r="B2" s="47" t="s">
        <v>70</v>
      </c>
      <c r="C2" s="48"/>
    </row>
    <row r="3" spans="1:5" ht="81.75" customHeight="1" thickBot="1">
      <c r="A3" s="46" t="s">
        <v>62</v>
      </c>
      <c r="B3" s="46"/>
      <c r="C3" s="46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4578000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232000</v>
      </c>
      <c r="D6" s="13"/>
      <c r="E6" s="14"/>
    </row>
    <row r="7" spans="1:5" ht="15">
      <c r="A7" s="11" t="s">
        <v>20</v>
      </c>
      <c r="B7" s="12" t="s">
        <v>9</v>
      </c>
      <c r="C7" s="29">
        <v>232000</v>
      </c>
      <c r="D7" s="15"/>
      <c r="E7" s="16"/>
    </row>
    <row r="8" spans="1:5" ht="15">
      <c r="A8" s="11" t="s">
        <v>8</v>
      </c>
      <c r="B8" s="12" t="s">
        <v>9</v>
      </c>
      <c r="C8" s="29">
        <v>232000</v>
      </c>
      <c r="D8" s="15"/>
      <c r="E8" s="16"/>
    </row>
    <row r="9" spans="1:5" ht="28.5">
      <c r="A9" s="19" t="s">
        <v>22</v>
      </c>
      <c r="B9" s="20" t="s">
        <v>19</v>
      </c>
      <c r="C9" s="28">
        <v>2599000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1135000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1620000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-162000</v>
      </c>
      <c r="D13" s="15"/>
      <c r="E13" s="16"/>
    </row>
    <row r="14" spans="1:5" ht="28.5">
      <c r="A14" s="19" t="s">
        <v>38</v>
      </c>
      <c r="B14" s="20" t="s">
        <v>39</v>
      </c>
      <c r="C14" s="30">
        <v>1699000</v>
      </c>
      <c r="D14" s="17"/>
      <c r="E14" s="17"/>
    </row>
    <row r="15" spans="1:5" ht="45">
      <c r="A15" s="11" t="s">
        <v>40</v>
      </c>
      <c r="B15" s="12" t="s">
        <v>41</v>
      </c>
      <c r="C15" s="31">
        <v>249000</v>
      </c>
      <c r="D15" s="17"/>
      <c r="E15" s="16"/>
    </row>
    <row r="16" spans="1:5" ht="30">
      <c r="A16" s="11" t="s">
        <v>42</v>
      </c>
      <c r="B16" s="12" t="s">
        <v>43</v>
      </c>
      <c r="C16" s="29">
        <v>550000</v>
      </c>
      <c r="D16" s="18"/>
      <c r="E16" s="14"/>
    </row>
    <row r="17" spans="1:5" ht="30">
      <c r="A17" s="11" t="s">
        <v>44</v>
      </c>
      <c r="B17" s="12" t="s">
        <v>45</v>
      </c>
      <c r="C17" s="29">
        <v>900000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12000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12000</v>
      </c>
      <c r="D19" s="13"/>
      <c r="E19" s="14"/>
    </row>
    <row r="20" spans="1:5" ht="28.5">
      <c r="A20" s="19" t="s">
        <v>21</v>
      </c>
      <c r="B20" s="20" t="s">
        <v>12</v>
      </c>
      <c r="C20" s="30">
        <v>36000</v>
      </c>
      <c r="D20" s="13"/>
      <c r="E20" s="14"/>
    </row>
    <row r="21" spans="1:5" ht="75.75" thickBot="1">
      <c r="A21" s="11" t="s">
        <v>48</v>
      </c>
      <c r="B21" s="12" t="s">
        <v>49</v>
      </c>
      <c r="C21" s="31">
        <v>36000</v>
      </c>
      <c r="D21" s="13"/>
      <c r="E21" s="14"/>
    </row>
    <row r="22" spans="1:5" ht="15.75" customHeight="1">
      <c r="A22" s="19" t="s">
        <v>13</v>
      </c>
      <c r="B22" s="20" t="s">
        <v>14</v>
      </c>
      <c r="C22" s="30">
        <v>20402924</v>
      </c>
      <c r="D22" s="9" t="e">
        <f>D23</f>
        <v>#REF!</v>
      </c>
      <c r="E22" s="10" t="e">
        <f>E23</f>
        <v>#REF!</v>
      </c>
    </row>
    <row r="23" spans="1:5" ht="30">
      <c r="A23" s="11" t="s">
        <v>15</v>
      </c>
      <c r="B23" s="12" t="s">
        <v>16</v>
      </c>
      <c r="C23" s="31">
        <v>20402924</v>
      </c>
      <c r="D23" s="17" t="e">
        <f>D24+D28+#REF!+D34</f>
        <v>#REF!</v>
      </c>
      <c r="E23" s="17" t="e">
        <f>E24+E28+#REF!+E34</f>
        <v>#REF!</v>
      </c>
    </row>
    <row r="24" spans="1:5" ht="21" customHeight="1">
      <c r="A24" s="19" t="s">
        <v>50</v>
      </c>
      <c r="B24" s="20" t="s">
        <v>35</v>
      </c>
      <c r="C24" s="30">
        <v>15578078</v>
      </c>
      <c r="D24" s="21" t="e">
        <f>D25+#REF!+#REF!+#REF!</f>
        <v>#REF!</v>
      </c>
      <c r="E24" s="21" t="e">
        <f>E25+#REF!+#REF!+#REF!</f>
        <v>#REF!</v>
      </c>
    </row>
    <row r="25" spans="1:5" ht="42.75" customHeight="1">
      <c r="A25" s="11" t="s">
        <v>51</v>
      </c>
      <c r="B25" s="40" t="s">
        <v>64</v>
      </c>
      <c r="C25" s="29">
        <v>9489000</v>
      </c>
      <c r="D25" s="18">
        <v>94199</v>
      </c>
      <c r="E25" s="14">
        <v>81173</v>
      </c>
    </row>
    <row r="26" spans="1:5" ht="32.25" customHeight="1">
      <c r="A26" s="11" t="s">
        <v>63</v>
      </c>
      <c r="B26" s="41" t="s">
        <v>65</v>
      </c>
      <c r="C26" s="29">
        <v>1090000</v>
      </c>
      <c r="D26" s="15"/>
      <c r="E26" s="16"/>
    </row>
    <row r="27" spans="1:5" ht="32.25" customHeight="1">
      <c r="A27" s="45" t="s">
        <v>68</v>
      </c>
      <c r="B27" s="44" t="s">
        <v>69</v>
      </c>
      <c r="C27" s="29">
        <v>4999078</v>
      </c>
      <c r="D27" s="15"/>
      <c r="E27" s="16"/>
    </row>
    <row r="28" spans="1:5" ht="32.25" customHeight="1">
      <c r="A28" s="19" t="s">
        <v>24</v>
      </c>
      <c r="B28" s="20" t="s">
        <v>36</v>
      </c>
      <c r="C28" s="30">
        <v>3201506</v>
      </c>
      <c r="D28" s="21">
        <f>SUM(D29:D30)</f>
        <v>0</v>
      </c>
      <c r="E28" s="21">
        <f>SUM(E29:E30)</f>
        <v>0</v>
      </c>
    </row>
    <row r="29" spans="1:5" ht="38.25" customHeight="1">
      <c r="A29" s="11" t="s">
        <v>54</v>
      </c>
      <c r="B29" s="12" t="s">
        <v>61</v>
      </c>
      <c r="C29" s="29">
        <v>365755</v>
      </c>
      <c r="D29" s="18"/>
      <c r="E29" s="14"/>
    </row>
    <row r="30" spans="1:5" ht="71.25" customHeight="1">
      <c r="A30" s="11" t="s">
        <v>53</v>
      </c>
      <c r="B30" s="12" t="s">
        <v>52</v>
      </c>
      <c r="C30" s="29">
        <v>2760876</v>
      </c>
      <c r="D30" s="18"/>
      <c r="E30" s="14"/>
    </row>
    <row r="31" spans="1:5" ht="24" customHeight="1">
      <c r="A31" s="11" t="s">
        <v>66</v>
      </c>
      <c r="B31" s="43" t="s">
        <v>67</v>
      </c>
      <c r="C31" s="29">
        <v>74875</v>
      </c>
      <c r="D31" s="15"/>
      <c r="E31" s="16"/>
    </row>
    <row r="32" spans="1:5" ht="34.5" customHeight="1">
      <c r="A32" s="19" t="s">
        <v>55</v>
      </c>
      <c r="B32" s="20" t="s">
        <v>37</v>
      </c>
      <c r="C32" s="30">
        <v>238636</v>
      </c>
      <c r="D32" s="15"/>
      <c r="E32" s="16"/>
    </row>
    <row r="33" spans="1:7" ht="45">
      <c r="A33" s="25" t="s">
        <v>56</v>
      </c>
      <c r="B33" s="33" t="s">
        <v>57</v>
      </c>
      <c r="C33" s="32">
        <v>238636</v>
      </c>
      <c r="D33" s="15"/>
      <c r="E33" s="16"/>
      <c r="G33" s="38"/>
    </row>
    <row r="34" spans="1:5" ht="19.5" customHeight="1">
      <c r="A34" s="7" t="s">
        <v>25</v>
      </c>
      <c r="B34" s="8" t="s">
        <v>17</v>
      </c>
      <c r="C34" s="42">
        <v>1384704</v>
      </c>
      <c r="D34" s="21" t="e">
        <f>SUM(#REF!)</f>
        <v>#REF!</v>
      </c>
      <c r="E34" s="21" t="e">
        <f>SUM(#REF!)</f>
        <v>#REF!</v>
      </c>
    </row>
    <row r="35" spans="1:10" ht="75.75" thickBot="1">
      <c r="A35" s="36" t="s">
        <v>58</v>
      </c>
      <c r="B35" s="37" t="s">
        <v>59</v>
      </c>
      <c r="C35" s="31">
        <v>1384704</v>
      </c>
      <c r="D35" s="34"/>
      <c r="E35" s="35"/>
      <c r="J35" s="24">
        <v>0</v>
      </c>
    </row>
    <row r="36" spans="1:5" ht="17.25" thickBot="1">
      <c r="A36" s="36"/>
      <c r="B36" s="8" t="s">
        <v>18</v>
      </c>
      <c r="C36" s="27">
        <v>24980924</v>
      </c>
      <c r="D36" s="22" t="e">
        <f>#REF!+D22+D5</f>
        <v>#REF!</v>
      </c>
      <c r="E36" s="23" t="e">
        <f>#REF!+E22+E5</f>
        <v>#REF!</v>
      </c>
    </row>
    <row r="39" ht="15">
      <c r="A39" t="s">
        <v>60</v>
      </c>
    </row>
  </sheetData>
  <sheetProtection selectLockedCells="1" selectUnlockedCells="1"/>
  <autoFilter ref="A4:E36"/>
  <mergeCells count="3">
    <mergeCell ref="A3:C3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2020-12-25T08:02:57Z</cp:lastPrinted>
  <dcterms:created xsi:type="dcterms:W3CDTF">2013-10-22T04:30:45Z</dcterms:created>
  <dcterms:modified xsi:type="dcterms:W3CDTF">2021-07-23T08:40:04Z</dcterms:modified>
  <cp:category/>
  <cp:version/>
  <cp:contentType/>
  <cp:contentStatus/>
</cp:coreProperties>
</file>