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50" yWindow="525" windowWidth="16965" windowHeight="5745"/>
  </bookViews>
  <sheets>
    <sheet name="2" sheetId="1" r:id="rId1"/>
  </sheets>
  <calcPr calcId="125725"/>
</workbook>
</file>

<file path=xl/calcChain.xml><?xml version="1.0" encoding="utf-8"?>
<calcChain xmlns="http://schemas.openxmlformats.org/spreadsheetml/2006/main">
  <c r="E30" i="1"/>
  <c r="D30"/>
  <c r="E28"/>
  <c r="D28"/>
  <c r="E23"/>
  <c r="D23"/>
  <c r="E20"/>
  <c r="D20"/>
  <c r="E19" l="1"/>
  <c r="E18" s="1"/>
  <c r="E32" s="1"/>
  <c r="D19"/>
  <c r="D18" s="1"/>
  <c r="D32" s="1"/>
</calcChain>
</file>

<file path=xl/sharedStrings.xml><?xml version="1.0" encoding="utf-8"?>
<sst xmlns="http://schemas.openxmlformats.org/spreadsheetml/2006/main" count="62" uniqueCount="61">
  <si>
    <t>Приложение 1</t>
  </si>
  <si>
    <t>Код</t>
  </si>
  <si>
    <t>Наименование источника</t>
  </si>
  <si>
    <t>План, руб.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</si>
  <si>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</si>
  <si>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</si>
  <si>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</si>
  <si>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</si>
  <si>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</si>
  <si>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</si>
  <si>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</si>
  <si>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</si>
  <si>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</si>
  <si>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000 1 08 00000 00 0000 000</t>
  </si>
  <si>
    <t>Государственная пошлина</t>
  </si>
  <si>
    <t>000 1 11 00000 00 0000 120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</si>
  <si>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</si>
  <si>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</si>
  <si>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</si>
  <si>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</si>
  <si>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</si>
  <si>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</si>
  <si>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000 2 02 20000 00 0000 150</t>
  </si>
  <si>
    <t xml:space="preserve">Субсидии бюджетам бюджетной системы Российской Федерации (межбюджетные субсидии)
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</si>
  <si>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</si>
  <si>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</si>
  <si>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</si>
  <si>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 xml:space="preserve">   Всего доходов</t>
  </si>
  <si>
    <t xml:space="preserve">   к решению Муниципального Совета Кукобойского сельского поселения Первомайского муниципального района Ярославской области                                                                                                                                                                 от 21.12.2023 года № 160
</t>
  </si>
  <si>
    <t>Налоги на имущество</t>
  </si>
  <si>
    <t>000 1 06 00000 00 0000 000</t>
  </si>
  <si>
    <t>182 1 06 01030 10 0000 110</t>
  </si>
  <si>
    <t>Налог на имущество физических лиц, взимаемый по ставкам, применяеммым к объектам налогообложения, расположенным в границах сельских поселений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</si>
  <si>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</si>
  <si>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</si>
  <si>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</si>
  <si>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</si>
  <si>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838 1 08 04020 01 0000 110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</si>
  <si>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нотариальный действий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</si>
  <si>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</si>
  <si>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838 1 11 05025 10 0000 120</t>
  </si>
  <si>
    <t>838 2 02 10000 00 0000 150</t>
  </si>
  <si>
    <t>838 2 02 16001 10 0000 150</t>
  </si>
  <si>
    <t>838 2 02 15001 10 0000 150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</si>
  <si>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</si>
  <si>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</si>
  <si>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838 2 02 25497 10 0000 150</t>
  </si>
  <si>
    <t xml:space="preserve">Субсидии бюджетам сельских поселений  на реализацию мероприятий по обеспечению жильём молодых семей
</t>
  </si>
  <si>
    <t>838 2 02 29999 10 0000 150</t>
  </si>
  <si>
    <t>Прочие субсидии бюджетам сельских поселений</t>
  </si>
  <si>
    <t>000 2 02 35000 00 0000 150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</si>
  <si>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</si>
  <si>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838 2 02 35118 10 0000 150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</si>
  <si>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</si>
  <si>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838 2 02 40014 10 0000 150</t>
  </si>
  <si>
    <t xml:space="preserve">Прогнозируемые доходы  бюджета Кукобойского сельского поселения Первомайского                                                                             муниципального  районаЯрославской области  на 2024 год в соответствии с                                                                              классификацией  доходов бюджетов Российской Федерации  </t>
  </si>
  <si>
    <t>(В редакции Решения Муниципального Совета Кукобойского сельского поселения Первомайского Муниципального района Ярославской области от 19.04.2024 года № 179).</t>
  </si>
  <si>
    <t>838 2 02 20299 10 0000 150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</si>
  <si>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</si>
  <si>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838 2 02 20302 10 0000 150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</si>
  <si>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  бюджетов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</si>
</sst>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_р_._-;\-* #,##0_р_._-;_-* \-??_р_._-;_-@_-"/>
  </numFmts>
  <fonts count="11">
    <font>
      <sz val="11"/>
      <name val="Calibri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rgb="FF00000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1" fillId="0" borderId="0" xfId="0" applyNumberFormat="1" applyFont="1"/>
    <xf numFmtId="0" fontId="2" fillId="0" borderId="0" xfId="0" applyNumberFormat="1" applyFont="1"/>
    <xf numFmtId="164" fontId="1" fillId="0" borderId="0" xfId="0" applyNumberFormat="1" applyFont="1"/>
    <xf numFmtId="3" fontId="1" fillId="0" borderId="0" xfId="0" applyNumberFormat="1" applyFont="1"/>
    <xf numFmtId="0" fontId="1" fillId="0" borderId="0" xfId="0" applyNumberFormat="1" applyFont="1" applyAlignment="1">
      <alignment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right" vertical="top" wrapText="1"/>
    </xf>
    <xf numFmtId="164" fontId="7" fillId="0" borderId="5" xfId="0" applyNumberFormat="1" applyFont="1" applyBorder="1" applyAlignment="1">
      <alignment horizontal="right" vertical="top" wrapText="1"/>
    </xf>
    <xf numFmtId="164" fontId="2" fillId="0" borderId="6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  <xf numFmtId="164" fontId="6" fillId="0" borderId="8" xfId="0" applyNumberFormat="1" applyFont="1" applyBorder="1" applyAlignment="1">
      <alignment horizontal="right" vertical="top" wrapText="1"/>
    </xf>
    <xf numFmtId="164" fontId="6" fillId="0" borderId="9" xfId="0" applyNumberFormat="1" applyFont="1" applyBorder="1" applyAlignment="1">
      <alignment horizontal="right" vertical="top" wrapText="1"/>
    </xf>
    <xf numFmtId="164" fontId="6" fillId="0" borderId="10" xfId="0" applyNumberFormat="1" applyFont="1" applyBorder="1" applyAlignment="1">
      <alignment horizontal="right" vertical="top" wrapText="1"/>
    </xf>
    <xf numFmtId="164" fontId="6" fillId="0" borderId="0" xfId="0" applyNumberFormat="1" applyFont="1" applyAlignment="1">
      <alignment horizontal="right" vertical="top" wrapText="1"/>
    </xf>
    <xf numFmtId="164" fontId="8" fillId="0" borderId="11" xfId="0" applyNumberFormat="1" applyFont="1" applyBorder="1" applyAlignment="1">
      <alignment horizontal="right" vertical="top" wrapText="1"/>
    </xf>
    <xf numFmtId="164" fontId="8" fillId="0" borderId="12" xfId="0" applyNumberFormat="1" applyFont="1" applyBorder="1" applyAlignment="1">
      <alignment horizontal="right" vertical="top" wrapText="1"/>
    </xf>
    <xf numFmtId="0" fontId="9" fillId="0" borderId="3" xfId="0" applyNumberFormat="1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vertical="top" wrapText="1"/>
    </xf>
    <xf numFmtId="165" fontId="9" fillId="0" borderId="3" xfId="0" applyNumberFormat="1" applyFont="1" applyBorder="1" applyAlignment="1">
      <alignment horizontal="right" vertical="top" wrapText="1"/>
    </xf>
    <xf numFmtId="0" fontId="9" fillId="0" borderId="6" xfId="0" applyNumberFormat="1" applyFont="1" applyBorder="1" applyAlignment="1">
      <alignment horizontal="center" vertical="top" wrapText="1"/>
    </xf>
    <xf numFmtId="0" fontId="9" fillId="0" borderId="6" xfId="0" applyNumberFormat="1" applyFont="1" applyBorder="1" applyAlignment="1">
      <alignment vertical="top" wrapText="1"/>
    </xf>
    <xf numFmtId="165" fontId="9" fillId="0" borderId="6" xfId="0" applyNumberFormat="1" applyFont="1" applyBorder="1" applyAlignment="1">
      <alignment horizontal="right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vertical="top" wrapText="1"/>
    </xf>
    <xf numFmtId="165" fontId="3" fillId="0" borderId="6" xfId="0" applyNumberFormat="1" applyFont="1" applyBorder="1" applyAlignment="1">
      <alignment horizontal="righ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3" fillId="2" borderId="0" xfId="0" applyFont="1" applyFill="1" applyAlignment="1">
      <alignment vertical="top"/>
    </xf>
    <xf numFmtId="0" fontId="3" fillId="0" borderId="16" xfId="0" applyFont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vertical="top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topLeftCell="A22" workbookViewId="0">
      <selection activeCell="O28" sqref="O28"/>
    </sheetView>
  </sheetViews>
  <sheetFormatPr defaultColWidth="9" defaultRowHeight="15"/>
  <cols>
    <col min="1" max="1" width="26.140625" customWidth="1"/>
    <col min="2" max="2" width="59.42578125" customWidth="1"/>
    <col min="3" max="3" width="16.140625" style="1" customWidth="1"/>
    <col min="4" max="5" width="9" style="2" hidden="1" customWidth="1"/>
    <col min="6" max="6" width="9" style="3" customWidth="1"/>
    <col min="7" max="7" width="10.85546875" style="3" bestFit="1" customWidth="1"/>
    <col min="8" max="10" width="10" style="3" bestFit="1" customWidth="1"/>
    <col min="13" max="13" width="10" bestFit="1" customWidth="1"/>
    <col min="14" max="14" width="8.28515625" customWidth="1"/>
  </cols>
  <sheetData>
    <row r="1" spans="1:5" ht="12.75">
      <c r="B1" s="46" t="s">
        <v>0</v>
      </c>
      <c r="C1" s="46"/>
    </row>
    <row r="2" spans="1:5" ht="37.5" customHeight="1">
      <c r="B2" s="47" t="s">
        <v>28</v>
      </c>
      <c r="C2" s="47"/>
    </row>
    <row r="3" spans="1:5" ht="33.75" customHeight="1">
      <c r="B3" s="48" t="s">
        <v>56</v>
      </c>
      <c r="C3" s="48"/>
    </row>
    <row r="4" spans="1:5" ht="63.2" customHeight="1" thickBot="1">
      <c r="A4" s="44" t="s">
        <v>55</v>
      </c>
      <c r="B4" s="45"/>
      <c r="C4" s="45"/>
      <c r="D4" s="4"/>
      <c r="E4" s="4"/>
    </row>
    <row r="5" spans="1:5" ht="26.45" customHeight="1">
      <c r="A5" s="5" t="s">
        <v>1</v>
      </c>
      <c r="B5" s="6" t="s">
        <v>2</v>
      </c>
      <c r="C5" s="7" t="s">
        <v>3</v>
      </c>
      <c r="D5" s="8" t="s">
        <v>4</v>
      </c>
      <c r="E5" s="8" t="s">
        <v>5</v>
      </c>
    </row>
    <row r="6" spans="1:5" ht="15.75">
      <c r="A6" s="21" t="s">
        <v>6</v>
      </c>
      <c r="B6" s="22" t="s">
        <v>7</v>
      </c>
      <c r="C6" s="23">
        <v>1759000</v>
      </c>
      <c r="D6" s="9"/>
      <c r="E6" s="10"/>
    </row>
    <row r="7" spans="1:5">
      <c r="A7" s="24" t="s">
        <v>8</v>
      </c>
      <c r="B7" s="25" t="s">
        <v>9</v>
      </c>
      <c r="C7" s="26">
        <v>169000</v>
      </c>
      <c r="D7" s="11"/>
      <c r="E7" s="12"/>
    </row>
    <row r="8" spans="1:5">
      <c r="A8" s="27" t="s">
        <v>10</v>
      </c>
      <c r="B8" s="28" t="s">
        <v>11</v>
      </c>
      <c r="C8" s="29">
        <v>169000</v>
      </c>
      <c r="D8" s="13"/>
      <c r="E8" s="14"/>
    </row>
    <row r="9" spans="1:5">
      <c r="A9" s="27" t="s">
        <v>12</v>
      </c>
      <c r="B9" s="28" t="s">
        <v>11</v>
      </c>
      <c r="C9" s="29">
        <v>169000</v>
      </c>
      <c r="D9" s="13"/>
      <c r="E9" s="14"/>
    </row>
    <row r="10" spans="1:5" ht="27.75" customHeight="1">
      <c r="A10" s="24" t="s">
        <v>30</v>
      </c>
      <c r="B10" s="25" t="s">
        <v>29</v>
      </c>
      <c r="C10" s="26">
        <v>1529000</v>
      </c>
      <c r="D10" s="13"/>
      <c r="E10" s="14"/>
    </row>
    <row r="11" spans="1:5" ht="42" customHeight="1">
      <c r="A11" s="27" t="s">
        <v>31</v>
      </c>
      <c r="B11" s="28" t="s">
        <v>32</v>
      </c>
      <c r="C11" s="29">
        <v>327000</v>
      </c>
      <c r="D11" s="13"/>
      <c r="E11" s="13"/>
    </row>
    <row r="12" spans="1:5" ht="25.5">
      <c r="A12" s="31" t="s">
        <v>33</v>
      </c>
      <c r="B12" s="32" t="s">
        <v>35</v>
      </c>
      <c r="C12" s="29">
        <v>200000</v>
      </c>
      <c r="D12" s="13"/>
      <c r="E12" s="14"/>
    </row>
    <row r="13" spans="1:5" ht="25.5">
      <c r="A13" s="31" t="s">
        <v>34</v>
      </c>
      <c r="B13" s="32" t="s">
        <v>36</v>
      </c>
      <c r="C13" s="29">
        <v>1002000</v>
      </c>
      <c r="D13" s="11"/>
      <c r="E13" s="12"/>
    </row>
    <row r="14" spans="1:5">
      <c r="A14" s="24" t="s">
        <v>13</v>
      </c>
      <c r="B14" s="25" t="s">
        <v>14</v>
      </c>
      <c r="C14" s="26">
        <v>5000</v>
      </c>
      <c r="D14" s="11"/>
      <c r="E14" s="12"/>
    </row>
    <row r="15" spans="1:5" ht="54.75" customHeight="1">
      <c r="A15" s="31" t="s">
        <v>37</v>
      </c>
      <c r="B15" s="28" t="s">
        <v>38</v>
      </c>
      <c r="C15" s="29">
        <v>5000</v>
      </c>
      <c r="D15" s="11"/>
      <c r="E15" s="12"/>
    </row>
    <row r="16" spans="1:5" ht="25.5">
      <c r="A16" s="24" t="s">
        <v>15</v>
      </c>
      <c r="B16" s="25" t="s">
        <v>16</v>
      </c>
      <c r="C16" s="26">
        <v>56000</v>
      </c>
      <c r="D16" s="11"/>
      <c r="E16" s="12"/>
    </row>
    <row r="17" spans="1:5" ht="58.5" customHeight="1" thickBot="1">
      <c r="A17" s="27" t="s">
        <v>40</v>
      </c>
      <c r="B17" s="28" t="s">
        <v>39</v>
      </c>
      <c r="C17" s="26">
        <v>56000</v>
      </c>
      <c r="D17" s="11"/>
      <c r="E17" s="12"/>
    </row>
    <row r="18" spans="1:5" ht="15.75">
      <c r="A18" s="24" t="s">
        <v>17</v>
      </c>
      <c r="B18" s="25" t="s">
        <v>18</v>
      </c>
      <c r="C18" s="26">
        <v>18173532</v>
      </c>
      <c r="D18" s="9" t="e">
        <f>D19</f>
        <v>#REF!</v>
      </c>
      <c r="E18" s="10" t="e">
        <f>E19</f>
        <v>#REF!</v>
      </c>
    </row>
    <row r="19" spans="1:5" ht="25.5">
      <c r="A19" s="27" t="s">
        <v>19</v>
      </c>
      <c r="B19" s="28" t="s">
        <v>20</v>
      </c>
      <c r="C19" s="29">
        <v>18173532</v>
      </c>
      <c r="D19" s="13" t="e">
        <f>D20+D23+D28+D30</f>
        <v>#REF!</v>
      </c>
      <c r="E19" s="13" t="e">
        <f>E20+E23+E28+E30</f>
        <v>#REF!</v>
      </c>
    </row>
    <row r="20" spans="1:5" ht="21" customHeight="1">
      <c r="A20" s="24" t="s">
        <v>41</v>
      </c>
      <c r="B20" s="25" t="s">
        <v>21</v>
      </c>
      <c r="C20" s="26">
        <v>9836000</v>
      </c>
      <c r="D20" s="15" t="e">
        <f>D21+#REF!+D22+#REF!</f>
        <v>#REF!</v>
      </c>
      <c r="E20" s="15" t="e">
        <f>E21+#REF!+E22+#REF!</f>
        <v>#REF!</v>
      </c>
    </row>
    <row r="21" spans="1:5" ht="25.5" customHeight="1">
      <c r="A21" s="27" t="s">
        <v>43</v>
      </c>
      <c r="B21" s="33" t="s">
        <v>44</v>
      </c>
      <c r="C21" s="29">
        <v>9121000</v>
      </c>
      <c r="D21" s="11">
        <v>94199</v>
      </c>
      <c r="E21" s="12">
        <v>81173</v>
      </c>
    </row>
    <row r="22" spans="1:5" ht="25.5">
      <c r="A22" s="27" t="s">
        <v>42</v>
      </c>
      <c r="B22" s="34" t="s">
        <v>45</v>
      </c>
      <c r="C22" s="29">
        <v>715000</v>
      </c>
      <c r="D22" s="11">
        <v>0</v>
      </c>
      <c r="E22" s="12">
        <v>0</v>
      </c>
    </row>
    <row r="23" spans="1:5" ht="32.450000000000003" customHeight="1">
      <c r="A23" s="24" t="s">
        <v>22</v>
      </c>
      <c r="B23" s="25" t="s">
        <v>23</v>
      </c>
      <c r="C23" s="26">
        <v>5215945</v>
      </c>
      <c r="D23" s="15">
        <f>SUM(D26:D27)</f>
        <v>0</v>
      </c>
      <c r="E23" s="15">
        <f>SUM(E26:E27)</f>
        <v>0</v>
      </c>
    </row>
    <row r="24" spans="1:5" ht="81.75" customHeight="1">
      <c r="A24" s="40" t="s">
        <v>57</v>
      </c>
      <c r="B24" s="41" t="s">
        <v>58</v>
      </c>
      <c r="C24" s="29">
        <v>1978560</v>
      </c>
      <c r="D24" s="15"/>
      <c r="E24" s="16"/>
    </row>
    <row r="25" spans="1:5" ht="69" customHeight="1">
      <c r="A25" s="42" t="s">
        <v>59</v>
      </c>
      <c r="B25" s="43" t="s">
        <v>60</v>
      </c>
      <c r="C25" s="29">
        <v>78318</v>
      </c>
      <c r="D25" s="15"/>
      <c r="E25" s="16"/>
    </row>
    <row r="26" spans="1:5" ht="30" customHeight="1">
      <c r="A26" s="31" t="s">
        <v>46</v>
      </c>
      <c r="B26" s="32" t="s">
        <v>47</v>
      </c>
      <c r="C26" s="29">
        <v>676981</v>
      </c>
      <c r="D26" s="11"/>
      <c r="E26" s="12"/>
    </row>
    <row r="27" spans="1:5" ht="21.75" customHeight="1">
      <c r="A27" s="31" t="s">
        <v>48</v>
      </c>
      <c r="B27" s="35" t="s">
        <v>49</v>
      </c>
      <c r="C27" s="29">
        <v>2482086</v>
      </c>
      <c r="D27" s="11"/>
      <c r="E27" s="12"/>
    </row>
    <row r="28" spans="1:5" ht="14.25">
      <c r="A28" s="24" t="s">
        <v>50</v>
      </c>
      <c r="B28" s="25" t="s">
        <v>24</v>
      </c>
      <c r="C28" s="26">
        <v>355290</v>
      </c>
      <c r="D28" s="15" t="e">
        <f>SUM(#REF!)</f>
        <v>#REF!</v>
      </c>
      <c r="E28" s="15" t="e">
        <f>SUM(#REF!)</f>
        <v>#REF!</v>
      </c>
    </row>
    <row r="29" spans="1:5" ht="31.5" customHeight="1">
      <c r="A29" s="37" t="s">
        <v>52</v>
      </c>
      <c r="B29" s="36" t="s">
        <v>51</v>
      </c>
      <c r="C29" s="29">
        <v>355290</v>
      </c>
      <c r="D29" s="15"/>
      <c r="E29" s="16"/>
    </row>
    <row r="30" spans="1:5" ht="14.25">
      <c r="A30" s="21" t="s">
        <v>25</v>
      </c>
      <c r="B30" s="22" t="s">
        <v>26</v>
      </c>
      <c r="C30" s="26">
        <v>2766297</v>
      </c>
      <c r="D30" s="15" t="e">
        <f>SUM(#REF!)</f>
        <v>#REF!</v>
      </c>
      <c r="E30" s="15" t="e">
        <f>SUM(#REF!)</f>
        <v>#REF!</v>
      </c>
    </row>
    <row r="31" spans="1:5" ht="58.5" customHeight="1" thickBot="1">
      <c r="A31" s="39" t="s">
        <v>54</v>
      </c>
      <c r="B31" s="38" t="s">
        <v>53</v>
      </c>
      <c r="C31" s="29">
        <v>2766297</v>
      </c>
      <c r="D31" s="17"/>
      <c r="E31" s="18"/>
    </row>
    <row r="32" spans="1:5" ht="17.25" thickBot="1">
      <c r="A32" s="30"/>
      <c r="B32" s="22" t="s">
        <v>27</v>
      </c>
      <c r="C32" s="23">
        <v>19932532</v>
      </c>
      <c r="D32" s="19" t="e">
        <f>#REF!+D18+D6</f>
        <v>#REF!</v>
      </c>
      <c r="E32" s="20" t="e">
        <f>#REF!+E18+E6</f>
        <v>#REF!</v>
      </c>
    </row>
  </sheetData>
  <mergeCells count="4">
    <mergeCell ref="A4:C4"/>
    <mergeCell ref="B1:C1"/>
    <mergeCell ref="B2:C2"/>
    <mergeCell ref="B3:C3"/>
  </mergeCells>
  <pageMargins left="1.18110227584839" right="0.39370077848434398" top="0.78740155696868896" bottom="0.78740155696868896" header="0.31496062874794001" footer="0"/>
  <pageSetup paperSize="9" scale="83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2023-12-26T13:35:35Z</cp:lastPrinted>
  <dcterms:created xsi:type="dcterms:W3CDTF">2023-12-26T12:36:39Z</dcterms:created>
  <dcterms:modified xsi:type="dcterms:W3CDTF">2024-04-17T07:07:25Z</dcterms:modified>
</cp:coreProperties>
</file>